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256" windowHeight="810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184" i="1" l="1"/>
  <c r="A184" i="1"/>
  <c r="L183" i="1"/>
  <c r="J183" i="1"/>
  <c r="I183" i="1"/>
  <c r="H183" i="1"/>
  <c r="G183" i="1"/>
  <c r="F183" i="1"/>
  <c r="B174" i="1"/>
  <c r="A174" i="1"/>
  <c r="J173" i="1"/>
  <c r="I173" i="1"/>
  <c r="H173" i="1"/>
  <c r="G173" i="1"/>
  <c r="B166" i="1"/>
  <c r="A166" i="1"/>
  <c r="L165" i="1"/>
  <c r="J165" i="1"/>
  <c r="I165" i="1"/>
  <c r="H165" i="1"/>
  <c r="G165" i="1"/>
  <c r="F165" i="1"/>
  <c r="B156" i="1"/>
  <c r="A156" i="1"/>
  <c r="L166" i="1"/>
  <c r="J166" i="1"/>
  <c r="I166" i="1"/>
  <c r="H166" i="1"/>
  <c r="G166" i="1"/>
  <c r="F166" i="1"/>
  <c r="B147" i="1"/>
  <c r="A147" i="1"/>
  <c r="L146" i="1"/>
  <c r="J146" i="1"/>
  <c r="I146" i="1"/>
  <c r="H146" i="1"/>
  <c r="G146" i="1"/>
  <c r="F146" i="1"/>
  <c r="B137" i="1"/>
  <c r="A137" i="1"/>
  <c r="L147" i="1"/>
  <c r="J147" i="1"/>
  <c r="I147" i="1"/>
  <c r="H147" i="1"/>
  <c r="G147" i="1"/>
  <c r="F147" i="1"/>
  <c r="B130" i="1"/>
  <c r="A130" i="1"/>
  <c r="L129" i="1"/>
  <c r="J129" i="1"/>
  <c r="I129" i="1"/>
  <c r="H129" i="1"/>
  <c r="G129" i="1"/>
  <c r="F129" i="1"/>
  <c r="B120" i="1"/>
  <c r="A120" i="1"/>
  <c r="L130" i="1"/>
  <c r="J119" i="1"/>
  <c r="J130" i="1" s="1"/>
  <c r="I119" i="1"/>
  <c r="I130" i="1" s="1"/>
  <c r="H119" i="1"/>
  <c r="H130" i="1" s="1"/>
  <c r="G119" i="1"/>
  <c r="G130" i="1" s="1"/>
  <c r="F119" i="1"/>
  <c r="F130" i="1" s="1"/>
  <c r="B111" i="1"/>
  <c r="A111" i="1"/>
  <c r="L110" i="1"/>
  <c r="J110" i="1"/>
  <c r="I110" i="1"/>
  <c r="H110" i="1"/>
  <c r="G110" i="1"/>
  <c r="F110" i="1"/>
  <c r="B101" i="1"/>
  <c r="A101" i="1"/>
  <c r="L111" i="1"/>
  <c r="J100" i="1"/>
  <c r="J111" i="1" s="1"/>
  <c r="I100" i="1"/>
  <c r="I111" i="1" s="1"/>
  <c r="H100" i="1"/>
  <c r="H111" i="1" s="1"/>
  <c r="G100" i="1"/>
  <c r="G111" i="1" s="1"/>
  <c r="F111" i="1"/>
  <c r="B92" i="1"/>
  <c r="A92" i="1"/>
  <c r="L91" i="1"/>
  <c r="J91" i="1"/>
  <c r="I91" i="1"/>
  <c r="H91" i="1"/>
  <c r="G91" i="1"/>
  <c r="F91" i="1"/>
  <c r="B82" i="1"/>
  <c r="A82" i="1"/>
  <c r="L92" i="1"/>
  <c r="J92" i="1"/>
  <c r="I92" i="1"/>
  <c r="H92" i="1"/>
  <c r="G92" i="1"/>
  <c r="F92" i="1"/>
  <c r="B76" i="1"/>
  <c r="A76" i="1"/>
  <c r="L75" i="1"/>
  <c r="J75" i="1"/>
  <c r="I75" i="1"/>
  <c r="H75" i="1"/>
  <c r="G75" i="1"/>
  <c r="F75" i="1"/>
  <c r="B66" i="1"/>
  <c r="A66" i="1"/>
  <c r="L76" i="1"/>
  <c r="J76" i="1"/>
  <c r="I76" i="1"/>
  <c r="H76" i="1"/>
  <c r="G76" i="1"/>
  <c r="F76" i="1"/>
  <c r="B60" i="1"/>
  <c r="A60" i="1"/>
  <c r="L59" i="1"/>
  <c r="J59" i="1"/>
  <c r="I59" i="1"/>
  <c r="H59" i="1"/>
  <c r="G59" i="1"/>
  <c r="F59" i="1"/>
  <c r="B50" i="1"/>
  <c r="A50" i="1"/>
  <c r="L60" i="1"/>
  <c r="J49" i="1"/>
  <c r="J60" i="1" s="1"/>
  <c r="I49" i="1"/>
  <c r="I60" i="1" s="1"/>
  <c r="H49" i="1"/>
  <c r="H60" i="1" s="1"/>
  <c r="G49" i="1"/>
  <c r="G60" i="1" s="1"/>
  <c r="F60" i="1"/>
  <c r="B41" i="1"/>
  <c r="A41" i="1"/>
  <c r="L40" i="1"/>
  <c r="J40" i="1"/>
  <c r="I40" i="1"/>
  <c r="H40" i="1"/>
  <c r="G40" i="1"/>
  <c r="F40" i="1"/>
  <c r="B31" i="1"/>
  <c r="A31" i="1"/>
  <c r="J41" i="1"/>
  <c r="I41" i="1"/>
  <c r="H41" i="1"/>
  <c r="G41" i="1"/>
  <c r="F41" i="1"/>
  <c r="B22" i="1"/>
  <c r="A22" i="1"/>
  <c r="L21" i="1"/>
  <c r="J21" i="1"/>
  <c r="I21" i="1"/>
  <c r="H21" i="1"/>
  <c r="G21" i="1"/>
  <c r="F21" i="1"/>
  <c r="B12" i="1"/>
  <c r="A12" i="1"/>
  <c r="L22" i="1"/>
  <c r="J22" i="1"/>
  <c r="I22" i="1"/>
  <c r="H22" i="1"/>
  <c r="G22" i="1"/>
  <c r="F22" i="1"/>
</calcChain>
</file>

<file path=xl/sharedStrings.xml><?xml version="1.0" encoding="utf-8"?>
<sst xmlns="http://schemas.openxmlformats.org/spreadsheetml/2006/main" count="275" uniqueCount="101">
  <si>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</si>
  <si>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</si>
  <si>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</si>
  <si>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</si>
  <si>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</si>
  <si>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</si>
  <si>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</si>
  <si>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</si>
  <si>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</si>
  <si>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</si>
  <si>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</si>
  <si>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</si>
  <si>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</si>
  <si>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</si>
  <si>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</si>
  <si>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</si>
  <si>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</si>
  <si>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</si>
  <si>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</si>
  <si>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</si>
  <si>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</si>
  <si>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</si>
  <si>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</si>
  <si>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</si>
  <si>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</si>
  <si>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</si>
  <si>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</si>
  <si>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</si>
  <si>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</si>
  <si>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</si>
  <si>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</si>
  <si>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</si>
  <si>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</si>
  <si>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</si>
  <si>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</si>
  <si>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</si>
  <si>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</si>
  <si>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</si>
  <si>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70/71</t>
  </si>
  <si>
    <t>чай с сахаром</t>
  </si>
  <si>
    <t>хлеб пшеничный</t>
  </si>
  <si>
    <t>ПР</t>
  </si>
  <si>
    <t>яблоко</t>
  </si>
  <si>
    <t>чай с лимоном</t>
  </si>
  <si>
    <t>булочное</t>
  </si>
  <si>
    <t>Согласовал</t>
  </si>
  <si>
    <t>200</t>
  </si>
  <si>
    <t>40</t>
  </si>
  <si>
    <t>3.16</t>
  </si>
  <si>
    <t>0.32</t>
  </si>
  <si>
    <t>17.40</t>
  </si>
  <si>
    <t>93.52</t>
  </si>
  <si>
    <t>макароны отварные с сыром</t>
  </si>
  <si>
    <t>компот из свежих плодов</t>
  </si>
  <si>
    <t>265/291</t>
  </si>
  <si>
    <t>270</t>
  </si>
  <si>
    <t>239/331/305</t>
  </si>
  <si>
    <t>бутерброд с сыром</t>
  </si>
  <si>
    <t>плов (мясо или кура)</t>
  </si>
  <si>
    <t>каша жидкая молочная из круп (манной, гречневой, пшённой)</t>
  </si>
  <si>
    <t>181-183</t>
  </si>
  <si>
    <t>овощи по сезону</t>
  </si>
  <si>
    <t>60</t>
  </si>
  <si>
    <t>0.66</t>
  </si>
  <si>
    <t>0.12</t>
  </si>
  <si>
    <t>2.28</t>
  </si>
  <si>
    <t>14.03</t>
  </si>
  <si>
    <t>16.98</t>
  </si>
  <si>
    <t>36.42</t>
  </si>
  <si>
    <t>330.40</t>
  </si>
  <si>
    <t>0.06</t>
  </si>
  <si>
    <t>12.4</t>
  </si>
  <si>
    <t>50.90</t>
  </si>
  <si>
    <t>какао с молоком</t>
  </si>
  <si>
    <t>382/383</t>
  </si>
  <si>
    <t>15.28</t>
  </si>
  <si>
    <t>0.1</t>
  </si>
  <si>
    <t>17.4</t>
  </si>
  <si>
    <t>35.15</t>
  </si>
  <si>
    <t>17.9</t>
  </si>
  <si>
    <t>313.8</t>
  </si>
  <si>
    <t>115.0</t>
  </si>
  <si>
    <t>297/331/302</t>
  </si>
  <si>
    <t>каша вязкая молочная из круп (геркулесовой, рисовой, ячневой)</t>
  </si>
  <si>
    <t>бутерброд с джемом или повидлом</t>
  </si>
  <si>
    <t>171-173</t>
  </si>
  <si>
    <t>омлет</t>
  </si>
  <si>
    <t>чай  с молоком</t>
  </si>
  <si>
    <t>кондитерское изделие</t>
  </si>
  <si>
    <t>210-211</t>
  </si>
  <si>
    <t>279/331/302</t>
  </si>
  <si>
    <t>13.2</t>
  </si>
  <si>
    <t>фрикадельки из кур с томат.-сметан.соусом, каша рассыпчатая "Артек" (или пшённая)</t>
  </si>
  <si>
    <t>тефтели рыбные с томат.сметан.-соусом, рис припущенный</t>
  </si>
  <si>
    <t>тефтели мясные с смет.-томат.соусом, каша рассыпчатая гречневая</t>
  </si>
  <si>
    <t>215</t>
  </si>
  <si>
    <t>запеканка из творога с молоком сгущенным (соус фруктово-ягодный)</t>
  </si>
  <si>
    <t>85,55</t>
  </si>
  <si>
    <t>Наконечный А.В.</t>
  </si>
  <si>
    <t>и.о директора</t>
  </si>
  <si>
    <t>Муниципальное бюджетное общеобразовательное учреждение "Школа № 17 г.Феодосии Республики Крым"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</si>
</sst>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vertical="top"/>
      <protection locked="0"/>
    </xf>
    <xf numFmtId="0" fontId="0" fillId="0" borderId="1" xfId="0" applyBorder="1" applyAlignment="1">
      <alignment vertical="top"/>
    </xf>
    <xf numFmtId="0" fontId="0" fillId="4" borderId="1" xfId="0" applyFill="1" applyBorder="1" applyAlignment="1" applyProtection="1">
      <alignment wrapText="1"/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0" fillId="0" borderId="4" xfId="0" applyBorder="1" applyAlignment="1">
      <alignment vertical="top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0" fillId="4" borderId="3" xfId="0" applyFill="1" applyBorder="1" applyProtection="1">
      <protection locked="0"/>
    </xf>
    <xf numFmtId="0" fontId="0" fillId="4" borderId="3" xfId="0" applyFill="1" applyBorder="1" applyAlignment="1" applyProtection="1">
      <alignment wrapText="1"/>
      <protection locked="0"/>
    </xf>
    <xf numFmtId="0" fontId="0" fillId="4" borderId="1" xfId="0" applyFill="1" applyBorder="1" applyAlignment="1" applyProtection="1">
      <alignment horizontal="center" vertical="top" wrapText="1"/>
      <protection locked="0"/>
    </xf>
    <xf numFmtId="0" fontId="0" fillId="4" borderId="2" xfId="0" applyFill="1" applyBorder="1" applyAlignment="1" applyProtection="1">
      <alignment horizontal="center"/>
      <protection locked="0"/>
    </xf>
    <xf numFmtId="0" fontId="0" fillId="4" borderId="3" xfId="0" applyFill="1" applyBorder="1" applyAlignment="1" applyProtection="1">
      <alignment horizontal="center"/>
      <protection locked="0"/>
    </xf>
    <xf numFmtId="49" fontId="0" fillId="4" borderId="3" xfId="0" applyNumberFormat="1" applyFill="1" applyBorder="1" applyAlignment="1" applyProtection="1">
      <alignment horizontal="center"/>
      <protection locked="0"/>
    </xf>
    <xf numFmtId="49" fontId="0" fillId="4" borderId="26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17" xfId="0" applyFont="1" applyFill="1" applyBorder="1" applyAlignment="1" applyProtection="1">
      <alignment horizontal="left" vertical="top" wrapText="1"/>
      <protection locked="0"/>
    </xf>
    <xf numFmtId="49" fontId="0" fillId="4" borderId="1" xfId="0" applyNumberFormat="1" applyFill="1" applyBorder="1" applyAlignment="1" applyProtection="1">
      <alignment horizontal="center"/>
      <protection locked="0"/>
    </xf>
    <xf numFmtId="49" fontId="0" fillId="4" borderId="1" xfId="0" applyNumberFormat="1" applyFill="1" applyBorder="1" applyAlignment="1" applyProtection="1">
      <alignment horizontal="center" vertical="top"/>
      <protection locked="0"/>
    </xf>
    <xf numFmtId="49" fontId="0" fillId="4" borderId="15" xfId="0" applyNumberFormat="1" applyFill="1" applyBorder="1" applyAlignment="1" applyProtection="1">
      <alignment horizontal="center" vertical="top"/>
      <protection locked="0"/>
    </xf>
    <xf numFmtId="49" fontId="0" fillId="4" borderId="2" xfId="0" applyNumberFormat="1" applyFill="1" applyBorder="1" applyAlignment="1" applyProtection="1">
      <alignment horizontal="center"/>
      <protection locked="0"/>
    </xf>
    <xf numFmtId="49" fontId="0" fillId="4" borderId="17" xfId="0" applyNumberFormat="1" applyFill="1" applyBorder="1" applyAlignment="1" applyProtection="1">
      <alignment horizontal="center"/>
      <protection locked="0"/>
    </xf>
    <xf numFmtId="0" fontId="0" fillId="0" borderId="14" xfId="0" applyBorder="1" applyAlignment="1">
      <alignment vertical="top"/>
    </xf>
    <xf numFmtId="0" fontId="2" fillId="0" borderId="13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3" xfId="0" applyFont="1" applyFill="1" applyBorder="1" applyAlignment="1" applyProtection="1">
      <alignment horizontal="center" wrapText="1"/>
      <protection locked="0"/>
    </xf>
    <xf numFmtId="0" fontId="2" fillId="2" borderId="24" xfId="0" applyFont="1" applyFill="1" applyBorder="1" applyAlignment="1" applyProtection="1">
      <alignment horizontal="center" wrapText="1"/>
      <protection locked="0"/>
    </xf>
    <xf numFmtId="0" fontId="2" fillId="2" borderId="25" xfId="0" applyFont="1" applyFill="1" applyBorder="1" applyAlignment="1" applyProtection="1">
      <alignment horizontal="center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5"/>
  <sheetViews>
    <sheetView tabSelected="1" workbookViewId="0">
      <pane xSplit="4" ySplit="5" topLeftCell="E66" activePane="bottomRight" state="frozen"/>
      <selection pane="topRight" activeCell="E1" sqref="E1"/>
      <selection pane="bottomLeft" activeCell="A6" sqref="A6"/>
      <selection pane="bottomRight" activeCell="C1" sqref="C1:E1"/>
    </sheetView>
  </sheetViews>
  <sheetFormatPr defaultColWidth="9.109375" defaultRowHeight="13.2" x14ac:dyDescent="0.25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35.25" customHeight="1" x14ac:dyDescent="0.25">
      <c r="A1" s="1" t="s">
        <v>7</v>
      </c>
      <c r="C1" s="81" t="s">
        <v>100</v>
      </c>
      <c r="D1" s="82"/>
      <c r="E1" s="83"/>
      <c r="F1" s="12" t="s">
        <v>45</v>
      </c>
      <c r="G1" s="2" t="s">
        <v>16</v>
      </c>
      <c r="H1" s="84" t="s">
        <v>99</v>
      </c>
      <c r="I1" s="84"/>
      <c r="J1" s="84"/>
      <c r="K1" s="84"/>
    </row>
    <row r="2" spans="1:12" ht="17.399999999999999" x14ac:dyDescent="0.25">
      <c r="A2" s="35" t="s">
        <v>6</v>
      </c>
      <c r="C2" s="2"/>
      <c r="G2" s="2" t="s">
        <v>17</v>
      </c>
      <c r="H2" s="84" t="s">
        <v>98</v>
      </c>
      <c r="I2" s="84"/>
      <c r="J2" s="84"/>
      <c r="K2" s="84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18</v>
      </c>
      <c r="H3" s="48">
        <v>12</v>
      </c>
      <c r="I3" s="48">
        <v>1</v>
      </c>
      <c r="J3" s="49">
        <v>2026</v>
      </c>
      <c r="K3" s="50"/>
    </row>
    <row r="4" spans="1:12" x14ac:dyDescent="0.25">
      <c r="C4" s="2"/>
      <c r="D4" s="4"/>
      <c r="H4" s="47" t="s">
        <v>35</v>
      </c>
      <c r="I4" s="47" t="s">
        <v>36</v>
      </c>
      <c r="J4" s="47" t="s">
        <v>37</v>
      </c>
    </row>
    <row r="5" spans="1:12" ht="31.2" thickBot="1" x14ac:dyDescent="0.3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33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34</v>
      </c>
    </row>
    <row r="6" spans="1:12" ht="26.4" x14ac:dyDescent="0.3">
      <c r="A6" s="20">
        <v>1</v>
      </c>
      <c r="B6" s="21">
        <v>1</v>
      </c>
      <c r="C6" s="22" t="s">
        <v>19</v>
      </c>
      <c r="D6" s="5" t="s">
        <v>20</v>
      </c>
      <c r="E6" s="39" t="s">
        <v>59</v>
      </c>
      <c r="F6" s="40">
        <v>230</v>
      </c>
      <c r="G6" s="40">
        <v>9.84</v>
      </c>
      <c r="H6" s="40">
        <v>8.4499999999999993</v>
      </c>
      <c r="I6" s="40">
        <v>38</v>
      </c>
      <c r="J6" s="40">
        <v>245.5</v>
      </c>
      <c r="K6" s="41" t="s">
        <v>60</v>
      </c>
      <c r="L6" s="40"/>
    </row>
    <row r="7" spans="1:12" ht="14.4" x14ac:dyDescent="0.3">
      <c r="A7" s="23"/>
      <c r="B7" s="15"/>
      <c r="C7" s="11"/>
      <c r="D7" s="51" t="s">
        <v>25</v>
      </c>
      <c r="E7" s="42" t="s">
        <v>57</v>
      </c>
      <c r="F7" s="43">
        <v>60</v>
      </c>
      <c r="G7" s="43">
        <v>6</v>
      </c>
      <c r="H7" s="43">
        <v>8.3000000000000007</v>
      </c>
      <c r="I7" s="43">
        <v>14.83</v>
      </c>
      <c r="J7" s="43">
        <v>169</v>
      </c>
      <c r="K7" s="44">
        <v>3</v>
      </c>
      <c r="L7" s="43"/>
    </row>
    <row r="8" spans="1:12" ht="14.4" x14ac:dyDescent="0.3">
      <c r="A8" s="23"/>
      <c r="B8" s="15"/>
      <c r="C8" s="11"/>
      <c r="D8" s="7" t="s">
        <v>21</v>
      </c>
      <c r="E8" s="42" t="s">
        <v>43</v>
      </c>
      <c r="F8" s="43">
        <v>222</v>
      </c>
      <c r="G8" s="43">
        <v>0.13</v>
      </c>
      <c r="H8" s="43">
        <v>0.02</v>
      </c>
      <c r="I8" s="43">
        <v>15.2</v>
      </c>
      <c r="J8" s="43">
        <v>62</v>
      </c>
      <c r="K8" s="44">
        <v>377</v>
      </c>
      <c r="L8" s="43"/>
    </row>
    <row r="9" spans="1:12" ht="15" thickBot="1" x14ac:dyDescent="0.35">
      <c r="A9" s="23"/>
      <c r="B9" s="15"/>
      <c r="C9" s="11"/>
      <c r="D9" s="58"/>
      <c r="E9" s="59"/>
      <c r="F9" s="63"/>
      <c r="G9" s="63"/>
      <c r="H9" s="63"/>
      <c r="I9" s="64"/>
      <c r="J9" s="63"/>
      <c r="K9" s="62"/>
      <c r="L9" s="43"/>
    </row>
    <row r="10" spans="1:12" ht="15" thickBot="1" x14ac:dyDescent="0.35">
      <c r="A10" s="23"/>
      <c r="B10" s="15"/>
      <c r="C10" s="11"/>
      <c r="D10" s="6"/>
      <c r="E10" s="42"/>
      <c r="F10" s="66"/>
      <c r="G10" s="66"/>
      <c r="H10" s="66"/>
      <c r="I10" s="66"/>
      <c r="J10" s="66"/>
      <c r="K10" s="67"/>
      <c r="L10" s="43"/>
    </row>
    <row r="11" spans="1:12" ht="14.4" x14ac:dyDescent="0.3">
      <c r="A11" s="24"/>
      <c r="B11" s="17"/>
      <c r="C11" s="8"/>
      <c r="D11" s="18" t="s">
        <v>32</v>
      </c>
      <c r="E11" s="9"/>
      <c r="F11" s="19">
        <v>512</v>
      </c>
      <c r="G11" s="19">
        <v>15.97</v>
      </c>
      <c r="H11" s="19">
        <v>16.77</v>
      </c>
      <c r="I11" s="19">
        <v>68.03</v>
      </c>
      <c r="J11" s="19">
        <v>476.5</v>
      </c>
      <c r="K11" s="25"/>
      <c r="L11" s="68" t="s">
        <v>97</v>
      </c>
    </row>
    <row r="12" spans="1:12" ht="14.4" x14ac:dyDescent="0.3">
      <c r="A12" s="26">
        <f>A6</f>
        <v>1</v>
      </c>
      <c r="B12" s="13">
        <f>B6</f>
        <v>1</v>
      </c>
      <c r="C12" s="10" t="s">
        <v>24</v>
      </c>
      <c r="D12" s="7" t="s">
        <v>25</v>
      </c>
      <c r="E12" s="42"/>
      <c r="F12" s="43"/>
      <c r="G12" s="43"/>
      <c r="H12" s="43"/>
      <c r="I12" s="43"/>
      <c r="J12" s="43"/>
      <c r="K12" s="44"/>
      <c r="L12" s="43"/>
    </row>
    <row r="13" spans="1:12" ht="14.4" x14ac:dyDescent="0.3">
      <c r="A13" s="23"/>
      <c r="B13" s="15"/>
      <c r="C13" s="11"/>
      <c r="D13" s="7" t="s">
        <v>26</v>
      </c>
      <c r="E13" s="42"/>
      <c r="F13" s="43"/>
      <c r="G13" s="43"/>
      <c r="H13" s="43"/>
      <c r="I13" s="43"/>
      <c r="J13" s="43"/>
      <c r="K13" s="44"/>
      <c r="L13" s="43"/>
    </row>
    <row r="14" spans="1:12" ht="14.4" x14ac:dyDescent="0.3">
      <c r="A14" s="23"/>
      <c r="B14" s="15"/>
      <c r="C14" s="11"/>
      <c r="D14" s="7" t="s">
        <v>27</v>
      </c>
      <c r="E14" s="42"/>
      <c r="F14" s="43"/>
      <c r="G14" s="43"/>
      <c r="H14" s="43"/>
      <c r="I14" s="43"/>
      <c r="J14" s="43"/>
      <c r="K14" s="44"/>
      <c r="L14" s="43"/>
    </row>
    <row r="15" spans="1:12" ht="14.4" x14ac:dyDescent="0.3">
      <c r="A15" s="23"/>
      <c r="B15" s="15"/>
      <c r="C15" s="11"/>
      <c r="D15" s="7" t="s">
        <v>28</v>
      </c>
      <c r="E15" s="42"/>
      <c r="F15" s="43"/>
      <c r="G15" s="43"/>
      <c r="H15" s="43"/>
      <c r="I15" s="43"/>
      <c r="J15" s="43"/>
      <c r="K15" s="44"/>
      <c r="L15" s="43"/>
    </row>
    <row r="16" spans="1:12" ht="14.4" x14ac:dyDescent="0.3">
      <c r="A16" s="23"/>
      <c r="B16" s="15"/>
      <c r="C16" s="11"/>
      <c r="D16" s="7" t="s">
        <v>29</v>
      </c>
      <c r="E16" s="42"/>
      <c r="F16" s="43"/>
      <c r="G16" s="43"/>
      <c r="H16" s="43"/>
      <c r="I16" s="43"/>
      <c r="J16" s="43"/>
      <c r="K16" s="44"/>
      <c r="L16" s="43"/>
    </row>
    <row r="17" spans="1:12" ht="14.4" x14ac:dyDescent="0.3">
      <c r="A17" s="23"/>
      <c r="B17" s="15"/>
      <c r="C17" s="11"/>
      <c r="D17" s="7" t="s">
        <v>30</v>
      </c>
      <c r="E17" s="42"/>
      <c r="F17" s="43"/>
      <c r="G17" s="43"/>
      <c r="H17" s="43"/>
      <c r="I17" s="43"/>
      <c r="J17" s="43"/>
      <c r="K17" s="44"/>
      <c r="L17" s="43"/>
    </row>
    <row r="18" spans="1:12" ht="14.4" x14ac:dyDescent="0.3">
      <c r="A18" s="23"/>
      <c r="B18" s="15"/>
      <c r="C18" s="11"/>
      <c r="D18" s="7" t="s">
        <v>31</v>
      </c>
      <c r="E18" s="42"/>
      <c r="F18" s="43"/>
      <c r="G18" s="43"/>
      <c r="H18" s="43"/>
      <c r="I18" s="43"/>
      <c r="J18" s="43"/>
      <c r="K18" s="44"/>
      <c r="L18" s="43"/>
    </row>
    <row r="19" spans="1:12" ht="14.4" x14ac:dyDescent="0.3">
      <c r="A19" s="23"/>
      <c r="B19" s="15"/>
      <c r="C19" s="11"/>
      <c r="D19" s="6"/>
      <c r="E19" s="42"/>
      <c r="F19" s="43"/>
      <c r="G19" s="43"/>
      <c r="H19" s="43"/>
      <c r="I19" s="43"/>
      <c r="J19" s="43"/>
      <c r="K19" s="44"/>
      <c r="L19" s="43"/>
    </row>
    <row r="20" spans="1:12" ht="14.4" x14ac:dyDescent="0.3">
      <c r="A20" s="23"/>
      <c r="B20" s="15"/>
      <c r="C20" s="11"/>
      <c r="D20" s="6"/>
      <c r="E20" s="42"/>
      <c r="F20" s="43"/>
      <c r="G20" s="43"/>
      <c r="H20" s="43"/>
      <c r="I20" s="43"/>
      <c r="J20" s="43"/>
      <c r="K20" s="44"/>
      <c r="L20" s="43"/>
    </row>
    <row r="21" spans="1:12" ht="14.4" x14ac:dyDescent="0.3">
      <c r="A21" s="24"/>
      <c r="B21" s="17"/>
      <c r="C21" s="8"/>
      <c r="D21" s="18" t="s">
        <v>32</v>
      </c>
      <c r="E21" s="9"/>
      <c r="F21" s="19">
        <f>SUM(F12:F20)</f>
        <v>0</v>
      </c>
      <c r="G21" s="19">
        <f t="shared" ref="G21:J21" si="0">SUM(G12:G20)</f>
        <v>0</v>
      </c>
      <c r="H21" s="19">
        <f t="shared" si="0"/>
        <v>0</v>
      </c>
      <c r="I21" s="19">
        <f t="shared" si="0"/>
        <v>0</v>
      </c>
      <c r="J21" s="19">
        <f t="shared" si="0"/>
        <v>0</v>
      </c>
      <c r="K21" s="25"/>
      <c r="L21" s="19">
        <f t="shared" ref="L21" si="1">SUM(L12:L20)</f>
        <v>0</v>
      </c>
    </row>
    <row r="22" spans="1:12" ht="15" thickBot="1" x14ac:dyDescent="0.3">
      <c r="A22" s="29">
        <f>A6</f>
        <v>1</v>
      </c>
      <c r="B22" s="30">
        <f>B6</f>
        <v>1</v>
      </c>
      <c r="C22" s="78" t="s">
        <v>4</v>
      </c>
      <c r="D22" s="79"/>
      <c r="E22" s="31"/>
      <c r="F22" s="32">
        <f>F11+F21</f>
        <v>512</v>
      </c>
      <c r="G22" s="32">
        <f t="shared" ref="G22:J22" si="2">G11+G21</f>
        <v>15.97</v>
      </c>
      <c r="H22" s="32">
        <f t="shared" si="2"/>
        <v>16.77</v>
      </c>
      <c r="I22" s="32">
        <f t="shared" si="2"/>
        <v>68.03</v>
      </c>
      <c r="J22" s="32">
        <f t="shared" si="2"/>
        <v>476.5</v>
      </c>
      <c r="K22" s="32"/>
      <c r="L22" s="32">
        <f t="shared" ref="L22" si="3">L11+L21</f>
        <v>85.55</v>
      </c>
    </row>
    <row r="23" spans="1:12" ht="14.4" x14ac:dyDescent="0.25">
      <c r="A23" s="76">
        <v>1</v>
      </c>
      <c r="B23" s="75">
        <v>2</v>
      </c>
      <c r="C23" s="73" t="s">
        <v>19</v>
      </c>
      <c r="D23" s="52" t="s">
        <v>25</v>
      </c>
      <c r="E23" s="65" t="s">
        <v>61</v>
      </c>
      <c r="F23" s="69" t="s">
        <v>62</v>
      </c>
      <c r="G23" s="69" t="s">
        <v>63</v>
      </c>
      <c r="H23" s="69" t="s">
        <v>64</v>
      </c>
      <c r="I23" s="70" t="s">
        <v>65</v>
      </c>
      <c r="J23" s="69" t="s">
        <v>91</v>
      </c>
      <c r="K23" s="60" t="s">
        <v>38</v>
      </c>
      <c r="L23" s="40"/>
    </row>
    <row r="24" spans="1:12" ht="14.4" x14ac:dyDescent="0.3">
      <c r="A24" s="14"/>
      <c r="B24" s="15"/>
      <c r="C24" s="11"/>
      <c r="D24" s="7" t="s">
        <v>20</v>
      </c>
      <c r="E24" s="54" t="s">
        <v>58</v>
      </c>
      <c r="F24" s="71" t="s">
        <v>46</v>
      </c>
      <c r="G24" s="71" t="s">
        <v>66</v>
      </c>
      <c r="H24" s="71" t="s">
        <v>67</v>
      </c>
      <c r="I24" s="72" t="s">
        <v>68</v>
      </c>
      <c r="J24" s="71" t="s">
        <v>69</v>
      </c>
      <c r="K24" s="61" t="s">
        <v>54</v>
      </c>
      <c r="L24" s="43"/>
    </row>
    <row r="25" spans="1:12" ht="14.4" x14ac:dyDescent="0.3">
      <c r="A25" s="14"/>
      <c r="B25" s="15"/>
      <c r="C25" s="11"/>
      <c r="D25" s="7" t="s">
        <v>21</v>
      </c>
      <c r="E25" s="54" t="s">
        <v>39</v>
      </c>
      <c r="F25" s="71" t="s">
        <v>95</v>
      </c>
      <c r="G25" s="71" t="s">
        <v>64</v>
      </c>
      <c r="H25" s="71" t="s">
        <v>70</v>
      </c>
      <c r="I25" s="72" t="s">
        <v>71</v>
      </c>
      <c r="J25" s="71" t="s">
        <v>72</v>
      </c>
      <c r="K25" s="61">
        <v>376</v>
      </c>
      <c r="L25" s="43"/>
    </row>
    <row r="26" spans="1:12" ht="14.4" x14ac:dyDescent="0.3">
      <c r="A26" s="14"/>
      <c r="B26" s="15"/>
      <c r="C26" s="11"/>
      <c r="D26" s="7" t="s">
        <v>22</v>
      </c>
      <c r="E26" s="54" t="s">
        <v>40</v>
      </c>
      <c r="F26" s="71" t="s">
        <v>47</v>
      </c>
      <c r="G26" s="71" t="s">
        <v>48</v>
      </c>
      <c r="H26" s="71" t="s">
        <v>49</v>
      </c>
      <c r="I26" s="72" t="s">
        <v>50</v>
      </c>
      <c r="J26" s="71" t="s">
        <v>51</v>
      </c>
      <c r="K26" s="61" t="s">
        <v>41</v>
      </c>
      <c r="L26" s="43"/>
    </row>
    <row r="27" spans="1:12" ht="14.4" x14ac:dyDescent="0.3">
      <c r="A27" s="14"/>
      <c r="B27" s="15"/>
      <c r="C27" s="11"/>
      <c r="D27" s="7"/>
      <c r="E27" s="42"/>
      <c r="F27" s="43"/>
      <c r="G27" s="43"/>
      <c r="H27" s="43"/>
      <c r="I27" s="43"/>
      <c r="J27" s="43"/>
      <c r="K27" s="44"/>
      <c r="L27" s="43"/>
    </row>
    <row r="28" spans="1:12" ht="14.4" x14ac:dyDescent="0.3">
      <c r="A28" s="14"/>
      <c r="B28" s="15"/>
      <c r="C28" s="11"/>
      <c r="D28" s="6"/>
      <c r="E28" s="42"/>
      <c r="F28" s="43"/>
      <c r="G28" s="43"/>
      <c r="H28" s="43"/>
      <c r="I28" s="43"/>
      <c r="J28" s="43"/>
      <c r="K28" s="44"/>
      <c r="L28" s="43"/>
    </row>
    <row r="29" spans="1:12" ht="14.4" x14ac:dyDescent="0.3">
      <c r="A29" s="14"/>
      <c r="B29" s="15"/>
      <c r="C29" s="11"/>
      <c r="D29" s="6"/>
      <c r="E29" s="42"/>
      <c r="F29" s="43"/>
      <c r="G29" s="43"/>
      <c r="H29" s="43"/>
      <c r="I29" s="43"/>
      <c r="J29" s="43"/>
      <c r="K29" s="44"/>
      <c r="L29" s="43"/>
    </row>
    <row r="30" spans="1:12" ht="14.4" x14ac:dyDescent="0.3">
      <c r="A30" s="16"/>
      <c r="B30" s="17"/>
      <c r="C30" s="8"/>
      <c r="D30" s="18" t="s">
        <v>32</v>
      </c>
      <c r="E30" s="9"/>
      <c r="F30" s="19">
        <v>515</v>
      </c>
      <c r="G30" s="19">
        <v>17.97</v>
      </c>
      <c r="H30" s="19">
        <v>17.5</v>
      </c>
      <c r="I30" s="19">
        <v>68.5</v>
      </c>
      <c r="J30" s="19">
        <v>488</v>
      </c>
      <c r="K30" s="25"/>
      <c r="L30" s="19">
        <v>85.55</v>
      </c>
    </row>
    <row r="31" spans="1:12" ht="14.4" x14ac:dyDescent="0.3">
      <c r="A31" s="13">
        <f>A23</f>
        <v>1</v>
      </c>
      <c r="B31" s="13">
        <f>B23</f>
        <v>2</v>
      </c>
      <c r="C31" s="10" t="s">
        <v>24</v>
      </c>
      <c r="D31" s="7" t="s">
        <v>25</v>
      </c>
      <c r="E31" s="42"/>
      <c r="F31" s="43"/>
      <c r="G31" s="43"/>
      <c r="H31" s="43"/>
      <c r="I31" s="43"/>
      <c r="J31" s="43"/>
      <c r="K31" s="44"/>
      <c r="L31" s="43"/>
    </row>
    <row r="32" spans="1:12" ht="14.4" x14ac:dyDescent="0.3">
      <c r="A32" s="14"/>
      <c r="B32" s="15"/>
      <c r="C32" s="11"/>
      <c r="D32" s="7" t="s">
        <v>26</v>
      </c>
      <c r="E32" s="42"/>
      <c r="F32" s="43"/>
      <c r="G32" s="43"/>
      <c r="H32" s="43"/>
      <c r="I32" s="43"/>
      <c r="J32" s="43"/>
      <c r="K32" s="44"/>
      <c r="L32" s="43"/>
    </row>
    <row r="33" spans="1:12" ht="14.4" x14ac:dyDescent="0.3">
      <c r="A33" s="14"/>
      <c r="B33" s="15"/>
      <c r="C33" s="11"/>
      <c r="D33" s="7" t="s">
        <v>27</v>
      </c>
      <c r="E33" s="42"/>
      <c r="F33" s="43"/>
      <c r="G33" s="43"/>
      <c r="H33" s="43"/>
      <c r="I33" s="43"/>
      <c r="J33" s="43"/>
      <c r="K33" s="44"/>
      <c r="L33" s="43"/>
    </row>
    <row r="34" spans="1:12" ht="14.4" x14ac:dyDescent="0.3">
      <c r="A34" s="14"/>
      <c r="B34" s="15"/>
      <c r="C34" s="11"/>
      <c r="D34" s="7" t="s">
        <v>28</v>
      </c>
      <c r="E34" s="42"/>
      <c r="F34" s="43"/>
      <c r="G34" s="43"/>
      <c r="H34" s="43"/>
      <c r="I34" s="43"/>
      <c r="J34" s="43"/>
      <c r="K34" s="44"/>
      <c r="L34" s="43"/>
    </row>
    <row r="35" spans="1:12" ht="14.4" x14ac:dyDescent="0.3">
      <c r="A35" s="14"/>
      <c r="B35" s="15"/>
      <c r="C35" s="11"/>
      <c r="D35" s="7" t="s">
        <v>29</v>
      </c>
      <c r="E35" s="42"/>
      <c r="F35" s="43"/>
      <c r="G35" s="43"/>
      <c r="H35" s="43"/>
      <c r="I35" s="43"/>
      <c r="J35" s="43"/>
      <c r="K35" s="44"/>
      <c r="L35" s="43"/>
    </row>
    <row r="36" spans="1:12" ht="14.4" x14ac:dyDescent="0.3">
      <c r="A36" s="14"/>
      <c r="B36" s="15"/>
      <c r="C36" s="11"/>
      <c r="D36" s="7" t="s">
        <v>30</v>
      </c>
      <c r="E36" s="42"/>
      <c r="F36" s="43"/>
      <c r="G36" s="43"/>
      <c r="H36" s="43"/>
      <c r="I36" s="43"/>
      <c r="J36" s="43"/>
      <c r="K36" s="44"/>
      <c r="L36" s="43"/>
    </row>
    <row r="37" spans="1:12" ht="14.4" x14ac:dyDescent="0.3">
      <c r="A37" s="14"/>
      <c r="B37" s="15"/>
      <c r="C37" s="11"/>
      <c r="D37" s="7" t="s">
        <v>31</v>
      </c>
      <c r="E37" s="42"/>
      <c r="F37" s="43"/>
      <c r="G37" s="43"/>
      <c r="H37" s="43"/>
      <c r="I37" s="43"/>
      <c r="J37" s="43"/>
      <c r="K37" s="44"/>
      <c r="L37" s="43"/>
    </row>
    <row r="38" spans="1:12" ht="14.4" x14ac:dyDescent="0.3">
      <c r="A38" s="14"/>
      <c r="B38" s="15"/>
      <c r="C38" s="11"/>
      <c r="D38" s="6"/>
      <c r="E38" s="42"/>
      <c r="F38" s="43"/>
      <c r="G38" s="43"/>
      <c r="H38" s="43"/>
      <c r="I38" s="43"/>
      <c r="J38" s="43"/>
      <c r="K38" s="44"/>
      <c r="L38" s="43"/>
    </row>
    <row r="39" spans="1:12" ht="14.4" x14ac:dyDescent="0.3">
      <c r="A39" s="14"/>
      <c r="B39" s="15"/>
      <c r="C39" s="11"/>
      <c r="D39" s="6"/>
      <c r="E39" s="42"/>
      <c r="F39" s="43"/>
      <c r="G39" s="43"/>
      <c r="H39" s="43"/>
      <c r="I39" s="43"/>
      <c r="J39" s="43"/>
      <c r="K39" s="44"/>
      <c r="L39" s="43"/>
    </row>
    <row r="40" spans="1:12" ht="14.4" x14ac:dyDescent="0.3">
      <c r="A40" s="16"/>
      <c r="B40" s="17"/>
      <c r="C40" s="8"/>
      <c r="D40" s="18" t="s">
        <v>32</v>
      </c>
      <c r="E40" s="9"/>
      <c r="F40" s="19">
        <f>SUM(F31:F39)</f>
        <v>0</v>
      </c>
      <c r="G40" s="19">
        <f t="shared" ref="G40" si="4">SUM(G31:G39)</f>
        <v>0</v>
      </c>
      <c r="H40" s="19">
        <f t="shared" ref="H40" si="5">SUM(H31:H39)</f>
        <v>0</v>
      </c>
      <c r="I40" s="19">
        <f t="shared" ref="I40" si="6">SUM(I31:I39)</f>
        <v>0</v>
      </c>
      <c r="J40" s="19">
        <f t="shared" ref="J40:L40" si="7">SUM(J31:J39)</f>
        <v>0</v>
      </c>
      <c r="K40" s="25"/>
      <c r="L40" s="19">
        <f t="shared" si="7"/>
        <v>0</v>
      </c>
    </row>
    <row r="41" spans="1:12" ht="15.75" customHeight="1" x14ac:dyDescent="0.25">
      <c r="A41" s="33">
        <f>A23</f>
        <v>1</v>
      </c>
      <c r="B41" s="33">
        <f>B23</f>
        <v>2</v>
      </c>
      <c r="C41" s="78" t="s">
        <v>4</v>
      </c>
      <c r="D41" s="79"/>
      <c r="E41" s="31"/>
      <c r="F41" s="32">
        <f>F30+F40</f>
        <v>515</v>
      </c>
      <c r="G41" s="32">
        <f t="shared" ref="G41" si="8">G30+G40</f>
        <v>17.97</v>
      </c>
      <c r="H41" s="32">
        <f t="shared" ref="H41" si="9">H30+H40</f>
        <v>17.5</v>
      </c>
      <c r="I41" s="32">
        <f t="shared" ref="I41" si="10">I30+I40</f>
        <v>68.5</v>
      </c>
      <c r="J41" s="32">
        <f t="shared" ref="J41" si="11">J30+J40</f>
        <v>488</v>
      </c>
      <c r="K41" s="32"/>
      <c r="L41" s="32">
        <v>85.55</v>
      </c>
    </row>
    <row r="42" spans="1:12" ht="26.4" x14ac:dyDescent="0.3">
      <c r="A42" s="20">
        <v>1</v>
      </c>
      <c r="B42" s="21">
        <v>3</v>
      </c>
      <c r="C42" s="22" t="s">
        <v>19</v>
      </c>
      <c r="D42" s="52" t="s">
        <v>20</v>
      </c>
      <c r="E42" s="39" t="s">
        <v>96</v>
      </c>
      <c r="F42" s="40">
        <v>180</v>
      </c>
      <c r="G42" s="40">
        <v>11.6</v>
      </c>
      <c r="H42" s="40">
        <v>12.91</v>
      </c>
      <c r="I42" s="40">
        <v>35.51</v>
      </c>
      <c r="J42" s="40">
        <v>325</v>
      </c>
      <c r="K42" s="41">
        <v>223</v>
      </c>
      <c r="L42" s="40"/>
    </row>
    <row r="43" spans="1:12" ht="14.4" x14ac:dyDescent="0.3">
      <c r="A43" s="23"/>
      <c r="B43" s="15"/>
      <c r="C43" s="11"/>
      <c r="D43" s="55" t="s">
        <v>21</v>
      </c>
      <c r="E43" s="56" t="s">
        <v>73</v>
      </c>
      <c r="F43" s="57">
        <v>200</v>
      </c>
      <c r="G43" s="57">
        <v>4.08</v>
      </c>
      <c r="H43" s="57">
        <v>3.54</v>
      </c>
      <c r="I43" s="57">
        <v>17.579999999999998</v>
      </c>
      <c r="J43" s="57">
        <v>118.6</v>
      </c>
      <c r="K43" s="44" t="s">
        <v>74</v>
      </c>
      <c r="L43" s="43"/>
    </row>
    <row r="44" spans="1:12" ht="14.4" x14ac:dyDescent="0.3">
      <c r="A44" s="23"/>
      <c r="B44" s="15"/>
      <c r="C44" s="11"/>
      <c r="D44" s="7" t="s">
        <v>22</v>
      </c>
      <c r="E44" s="42" t="s">
        <v>40</v>
      </c>
      <c r="F44" s="43">
        <v>40</v>
      </c>
      <c r="G44" s="43">
        <v>3.16</v>
      </c>
      <c r="H44" s="43">
        <v>0.32</v>
      </c>
      <c r="I44" s="43">
        <v>17.399999999999999</v>
      </c>
      <c r="J44" s="43">
        <v>93.52</v>
      </c>
      <c r="K44" s="44" t="s">
        <v>41</v>
      </c>
      <c r="L44" s="43"/>
    </row>
    <row r="45" spans="1:12" ht="14.4" x14ac:dyDescent="0.3">
      <c r="A45" s="23"/>
      <c r="B45" s="15"/>
      <c r="C45" s="11"/>
      <c r="D45" s="7" t="s">
        <v>23</v>
      </c>
      <c r="E45" s="42" t="s">
        <v>42</v>
      </c>
      <c r="F45" s="43">
        <v>100</v>
      </c>
      <c r="G45" s="43">
        <v>0.4</v>
      </c>
      <c r="H45" s="43">
        <v>0.4</v>
      </c>
      <c r="I45" s="43">
        <v>12.45</v>
      </c>
      <c r="J45" s="43">
        <v>47</v>
      </c>
      <c r="K45" s="44">
        <v>338</v>
      </c>
      <c r="L45" s="43"/>
    </row>
    <row r="46" spans="1:12" ht="14.4" x14ac:dyDescent="0.3">
      <c r="A46" s="23"/>
      <c r="B46" s="15"/>
      <c r="C46" s="11"/>
      <c r="D46" s="7"/>
      <c r="E46" s="42"/>
      <c r="F46" s="43"/>
      <c r="G46" s="43"/>
      <c r="H46" s="43"/>
      <c r="I46" s="43"/>
      <c r="J46" s="43"/>
      <c r="K46" s="44"/>
      <c r="L46" s="43"/>
    </row>
    <row r="47" spans="1:12" ht="14.4" x14ac:dyDescent="0.3">
      <c r="A47" s="23"/>
      <c r="B47" s="15"/>
      <c r="C47" s="11"/>
      <c r="D47" s="6"/>
      <c r="E47" s="42"/>
      <c r="F47" s="43"/>
      <c r="G47" s="43"/>
      <c r="H47" s="43"/>
      <c r="I47" s="43"/>
      <c r="J47" s="43"/>
      <c r="K47" s="44"/>
      <c r="L47" s="43"/>
    </row>
    <row r="48" spans="1:12" ht="14.4" x14ac:dyDescent="0.3">
      <c r="A48" s="23"/>
      <c r="B48" s="15"/>
      <c r="C48" s="11"/>
      <c r="D48" s="6"/>
      <c r="E48" s="42"/>
      <c r="F48" s="43"/>
      <c r="G48" s="43"/>
      <c r="H48" s="43"/>
      <c r="I48" s="43"/>
      <c r="J48" s="43"/>
      <c r="K48" s="44"/>
      <c r="L48" s="43"/>
    </row>
    <row r="49" spans="1:12" ht="14.4" x14ac:dyDescent="0.3">
      <c r="A49" s="24"/>
      <c r="B49" s="17"/>
      <c r="C49" s="8"/>
      <c r="D49" s="18" t="s">
        <v>32</v>
      </c>
      <c r="E49" s="9"/>
      <c r="F49" s="19">
        <v>520</v>
      </c>
      <c r="G49" s="19">
        <f t="shared" ref="G49" si="12">SUM(G42:G48)</f>
        <v>19.239999999999998</v>
      </c>
      <c r="H49" s="19">
        <f t="shared" ref="H49" si="13">SUM(H42:H48)</f>
        <v>17.169999999999998</v>
      </c>
      <c r="I49" s="19">
        <f t="shared" ref="I49" si="14">SUM(I42:I48)</f>
        <v>82.94</v>
      </c>
      <c r="J49" s="19">
        <f t="shared" ref="J49" si="15">SUM(J42:J48)</f>
        <v>584.12</v>
      </c>
      <c r="K49" s="25"/>
      <c r="L49" s="19">
        <v>85.55</v>
      </c>
    </row>
    <row r="50" spans="1:12" ht="14.4" x14ac:dyDescent="0.3">
      <c r="A50" s="26">
        <f>A42</f>
        <v>1</v>
      </c>
      <c r="B50" s="13">
        <f>B42</f>
        <v>3</v>
      </c>
      <c r="C50" s="10" t="s">
        <v>24</v>
      </c>
      <c r="D50" s="7" t="s">
        <v>25</v>
      </c>
      <c r="E50" s="42"/>
      <c r="F50" s="43"/>
      <c r="G50" s="43"/>
      <c r="H50" s="43"/>
      <c r="I50" s="43"/>
      <c r="J50" s="43"/>
      <c r="K50" s="44"/>
      <c r="L50" s="43"/>
    </row>
    <row r="51" spans="1:12" ht="14.4" x14ac:dyDescent="0.3">
      <c r="A51" s="23"/>
      <c r="B51" s="15"/>
      <c r="C51" s="11"/>
      <c r="D51" s="7" t="s">
        <v>26</v>
      </c>
      <c r="E51" s="42"/>
      <c r="F51" s="43"/>
      <c r="G51" s="43"/>
      <c r="H51" s="43"/>
      <c r="I51" s="43"/>
      <c r="J51" s="43"/>
      <c r="K51" s="44"/>
      <c r="L51" s="43"/>
    </row>
    <row r="52" spans="1:12" ht="14.4" x14ac:dyDescent="0.3">
      <c r="A52" s="23"/>
      <c r="B52" s="15"/>
      <c r="C52" s="11"/>
      <c r="D52" s="7" t="s">
        <v>27</v>
      </c>
      <c r="E52" s="42"/>
      <c r="F52" s="43"/>
      <c r="G52" s="43"/>
      <c r="H52" s="43"/>
      <c r="I52" s="43"/>
      <c r="J52" s="43"/>
      <c r="K52" s="44"/>
      <c r="L52" s="43"/>
    </row>
    <row r="53" spans="1:12" ht="14.4" x14ac:dyDescent="0.3">
      <c r="A53" s="23"/>
      <c r="B53" s="15"/>
      <c r="C53" s="11"/>
      <c r="D53" s="7" t="s">
        <v>28</v>
      </c>
      <c r="E53" s="42"/>
      <c r="F53" s="43"/>
      <c r="G53" s="43"/>
      <c r="H53" s="43"/>
      <c r="I53" s="43"/>
      <c r="J53" s="43"/>
      <c r="K53" s="44"/>
      <c r="L53" s="43"/>
    </row>
    <row r="54" spans="1:12" ht="14.4" x14ac:dyDescent="0.3">
      <c r="A54" s="23"/>
      <c r="B54" s="15"/>
      <c r="C54" s="11"/>
      <c r="D54" s="7" t="s">
        <v>29</v>
      </c>
      <c r="E54" s="42"/>
      <c r="F54" s="43"/>
      <c r="G54" s="43"/>
      <c r="H54" s="43"/>
      <c r="I54" s="43"/>
      <c r="J54" s="43"/>
      <c r="K54" s="44"/>
      <c r="L54" s="43"/>
    </row>
    <row r="55" spans="1:12" ht="14.4" x14ac:dyDescent="0.3">
      <c r="A55" s="23"/>
      <c r="B55" s="15"/>
      <c r="C55" s="11"/>
      <c r="D55" s="7" t="s">
        <v>30</v>
      </c>
      <c r="E55" s="42"/>
      <c r="F55" s="43"/>
      <c r="G55" s="43"/>
      <c r="H55" s="43"/>
      <c r="I55" s="43"/>
      <c r="J55" s="43"/>
      <c r="K55" s="44"/>
      <c r="L55" s="43"/>
    </row>
    <row r="56" spans="1:12" ht="14.4" x14ac:dyDescent="0.3">
      <c r="A56" s="23"/>
      <c r="B56" s="15"/>
      <c r="C56" s="11"/>
      <c r="D56" s="7" t="s">
        <v>31</v>
      </c>
      <c r="E56" s="42"/>
      <c r="F56" s="43"/>
      <c r="G56" s="43"/>
      <c r="H56" s="43"/>
      <c r="I56" s="43"/>
      <c r="J56" s="43"/>
      <c r="K56" s="44"/>
      <c r="L56" s="43"/>
    </row>
    <row r="57" spans="1:12" ht="14.4" x14ac:dyDescent="0.3">
      <c r="A57" s="23"/>
      <c r="B57" s="15"/>
      <c r="C57" s="11"/>
      <c r="D57" s="6"/>
      <c r="E57" s="42"/>
      <c r="F57" s="43"/>
      <c r="G57" s="43"/>
      <c r="H57" s="43"/>
      <c r="I57" s="43"/>
      <c r="J57" s="43"/>
      <c r="K57" s="44"/>
      <c r="L57" s="43"/>
    </row>
    <row r="58" spans="1:12" ht="14.4" x14ac:dyDescent="0.3">
      <c r="A58" s="23"/>
      <c r="B58" s="15"/>
      <c r="C58" s="11"/>
      <c r="D58" s="6"/>
      <c r="E58" s="42"/>
      <c r="F58" s="43"/>
      <c r="G58" s="43"/>
      <c r="H58" s="43"/>
      <c r="I58" s="43"/>
      <c r="J58" s="43"/>
      <c r="K58" s="44"/>
      <c r="L58" s="43"/>
    </row>
    <row r="59" spans="1:12" ht="14.4" x14ac:dyDescent="0.3">
      <c r="A59" s="24"/>
      <c r="B59" s="17"/>
      <c r="C59" s="8"/>
      <c r="D59" s="18" t="s">
        <v>32</v>
      </c>
      <c r="E59" s="9"/>
      <c r="F59" s="19">
        <f>SUM(F50:F58)</f>
        <v>0</v>
      </c>
      <c r="G59" s="19">
        <f t="shared" ref="G59" si="16">SUM(G50:G58)</f>
        <v>0</v>
      </c>
      <c r="H59" s="19">
        <f t="shared" ref="H59" si="17">SUM(H50:H58)</f>
        <v>0</v>
      </c>
      <c r="I59" s="19">
        <f t="shared" ref="I59" si="18">SUM(I50:I58)</f>
        <v>0</v>
      </c>
      <c r="J59" s="19">
        <f t="shared" ref="J59:L59" si="19">SUM(J50:J58)</f>
        <v>0</v>
      </c>
      <c r="K59" s="25"/>
      <c r="L59" s="19">
        <f t="shared" si="19"/>
        <v>0</v>
      </c>
    </row>
    <row r="60" spans="1:12" ht="15.75" customHeight="1" thickBot="1" x14ac:dyDescent="0.3">
      <c r="A60" s="29">
        <f>A42</f>
        <v>1</v>
      </c>
      <c r="B60" s="30">
        <f>B42</f>
        <v>3</v>
      </c>
      <c r="C60" s="78" t="s">
        <v>4</v>
      </c>
      <c r="D60" s="79"/>
      <c r="E60" s="31"/>
      <c r="F60" s="32">
        <f>F49+F59</f>
        <v>520</v>
      </c>
      <c r="G60" s="32">
        <f t="shared" ref="G60" si="20">G49+G59</f>
        <v>19.239999999999998</v>
      </c>
      <c r="H60" s="32">
        <f t="shared" ref="H60" si="21">H49+H59</f>
        <v>17.169999999999998</v>
      </c>
      <c r="I60" s="32">
        <f t="shared" ref="I60" si="22">I49+I59</f>
        <v>82.94</v>
      </c>
      <c r="J60" s="32">
        <f t="shared" ref="J60:L60" si="23">J49+J59</f>
        <v>584.12</v>
      </c>
      <c r="K60" s="32"/>
      <c r="L60" s="32">
        <f t="shared" si="23"/>
        <v>85.55</v>
      </c>
    </row>
    <row r="61" spans="1:12" ht="28.8" x14ac:dyDescent="0.3">
      <c r="A61" s="77">
        <v>1</v>
      </c>
      <c r="B61" s="74">
        <v>4</v>
      </c>
      <c r="C61" s="73" t="s">
        <v>19</v>
      </c>
      <c r="D61" s="52" t="s">
        <v>20</v>
      </c>
      <c r="E61" s="53" t="s">
        <v>92</v>
      </c>
      <c r="F61" s="69" t="s">
        <v>55</v>
      </c>
      <c r="G61" s="69" t="s">
        <v>75</v>
      </c>
      <c r="H61" s="69" t="s">
        <v>77</v>
      </c>
      <c r="I61" s="70" t="s">
        <v>78</v>
      </c>
      <c r="J61" s="69" t="s">
        <v>80</v>
      </c>
      <c r="K61" s="60" t="s">
        <v>82</v>
      </c>
      <c r="L61" s="40"/>
    </row>
    <row r="62" spans="1:12" ht="14.4" x14ac:dyDescent="0.3">
      <c r="A62" s="23"/>
      <c r="B62" s="15"/>
      <c r="C62" s="11"/>
      <c r="D62" s="7" t="s">
        <v>21</v>
      </c>
      <c r="E62" s="54" t="s">
        <v>53</v>
      </c>
      <c r="F62" s="71" t="s">
        <v>46</v>
      </c>
      <c r="G62" s="71" t="s">
        <v>76</v>
      </c>
      <c r="H62" s="71" t="s">
        <v>76</v>
      </c>
      <c r="I62" s="72" t="s">
        <v>79</v>
      </c>
      <c r="J62" s="71" t="s">
        <v>81</v>
      </c>
      <c r="K62" s="61">
        <v>342</v>
      </c>
      <c r="L62" s="43"/>
    </row>
    <row r="63" spans="1:12" ht="14.4" x14ac:dyDescent="0.3">
      <c r="A63" s="23"/>
      <c r="B63" s="15"/>
      <c r="C63" s="11"/>
      <c r="D63" s="7" t="s">
        <v>22</v>
      </c>
      <c r="E63" s="54" t="s">
        <v>40</v>
      </c>
      <c r="F63" s="71" t="s">
        <v>47</v>
      </c>
      <c r="G63" s="71" t="s">
        <v>48</v>
      </c>
      <c r="H63" s="71" t="s">
        <v>49</v>
      </c>
      <c r="I63" s="72" t="s">
        <v>77</v>
      </c>
      <c r="J63" s="71" t="s">
        <v>51</v>
      </c>
      <c r="K63" s="61" t="s">
        <v>41</v>
      </c>
      <c r="L63" s="43"/>
    </row>
    <row r="64" spans="1:12" ht="14.4" x14ac:dyDescent="0.3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4.4" x14ac:dyDescent="0.3">
      <c r="A65" s="24"/>
      <c r="B65" s="17"/>
      <c r="C65" s="8"/>
      <c r="D65" s="18" t="s">
        <v>32</v>
      </c>
      <c r="E65" s="9"/>
      <c r="F65" s="19">
        <v>510</v>
      </c>
      <c r="G65" s="19">
        <v>18.54</v>
      </c>
      <c r="H65" s="19">
        <v>17.82</v>
      </c>
      <c r="I65" s="19">
        <v>70.45</v>
      </c>
      <c r="J65" s="19">
        <v>522.32000000000005</v>
      </c>
      <c r="K65" s="25"/>
      <c r="L65" s="19">
        <v>85.55</v>
      </c>
    </row>
    <row r="66" spans="1:12" ht="14.4" x14ac:dyDescent="0.3">
      <c r="A66" s="26">
        <f>A61</f>
        <v>1</v>
      </c>
      <c r="B66" s="13">
        <f>B61</f>
        <v>4</v>
      </c>
      <c r="C66" s="10" t="s">
        <v>24</v>
      </c>
      <c r="D66" s="7" t="s">
        <v>25</v>
      </c>
      <c r="E66" s="42"/>
      <c r="F66" s="43"/>
      <c r="G66" s="43"/>
      <c r="H66" s="43"/>
      <c r="I66" s="43"/>
      <c r="J66" s="43"/>
      <c r="K66" s="44"/>
      <c r="L66" s="43"/>
    </row>
    <row r="67" spans="1:12" ht="14.4" x14ac:dyDescent="0.3">
      <c r="A67" s="23"/>
      <c r="B67" s="15"/>
      <c r="C67" s="11"/>
      <c r="D67" s="7" t="s">
        <v>26</v>
      </c>
      <c r="E67" s="42"/>
      <c r="F67" s="43"/>
      <c r="G67" s="43"/>
      <c r="H67" s="43"/>
      <c r="I67" s="43"/>
      <c r="J67" s="43"/>
      <c r="K67" s="44"/>
      <c r="L67" s="43"/>
    </row>
    <row r="68" spans="1:12" ht="14.4" x14ac:dyDescent="0.3">
      <c r="A68" s="23"/>
      <c r="B68" s="15"/>
      <c r="C68" s="11"/>
      <c r="D68" s="7" t="s">
        <v>27</v>
      </c>
      <c r="E68" s="42"/>
      <c r="F68" s="43"/>
      <c r="G68" s="43"/>
      <c r="H68" s="43"/>
      <c r="I68" s="43"/>
      <c r="J68" s="43"/>
      <c r="K68" s="44"/>
      <c r="L68" s="43"/>
    </row>
    <row r="69" spans="1:12" ht="14.4" x14ac:dyDescent="0.3">
      <c r="A69" s="23"/>
      <c r="B69" s="15"/>
      <c r="C69" s="11"/>
      <c r="D69" s="7" t="s">
        <v>28</v>
      </c>
      <c r="E69" s="42"/>
      <c r="F69" s="43"/>
      <c r="G69" s="43"/>
      <c r="H69" s="43"/>
      <c r="I69" s="43"/>
      <c r="J69" s="43"/>
      <c r="K69" s="44"/>
      <c r="L69" s="43"/>
    </row>
    <row r="70" spans="1:12" ht="14.4" x14ac:dyDescent="0.3">
      <c r="A70" s="23"/>
      <c r="B70" s="15"/>
      <c r="C70" s="11"/>
      <c r="D70" s="7" t="s">
        <v>29</v>
      </c>
      <c r="E70" s="42"/>
      <c r="F70" s="43"/>
      <c r="G70" s="43"/>
      <c r="H70" s="43"/>
      <c r="I70" s="43"/>
      <c r="J70" s="43"/>
      <c r="K70" s="44"/>
      <c r="L70" s="43"/>
    </row>
    <row r="71" spans="1:12" ht="14.4" x14ac:dyDescent="0.3">
      <c r="A71" s="23"/>
      <c r="B71" s="15"/>
      <c r="C71" s="11"/>
      <c r="D71" s="7" t="s">
        <v>30</v>
      </c>
      <c r="E71" s="42"/>
      <c r="F71" s="43"/>
      <c r="G71" s="43"/>
      <c r="H71" s="43"/>
      <c r="I71" s="43"/>
      <c r="J71" s="43"/>
      <c r="K71" s="44"/>
      <c r="L71" s="43"/>
    </row>
    <row r="72" spans="1:12" ht="14.4" x14ac:dyDescent="0.3">
      <c r="A72" s="23"/>
      <c r="B72" s="15"/>
      <c r="C72" s="11"/>
      <c r="D72" s="7" t="s">
        <v>31</v>
      </c>
      <c r="E72" s="42"/>
      <c r="F72" s="43"/>
      <c r="G72" s="43"/>
      <c r="H72" s="43"/>
      <c r="I72" s="43"/>
      <c r="J72" s="43"/>
      <c r="K72" s="44"/>
      <c r="L72" s="43"/>
    </row>
    <row r="73" spans="1:12" ht="14.4" x14ac:dyDescent="0.3">
      <c r="A73" s="23"/>
      <c r="B73" s="15"/>
      <c r="C73" s="11"/>
      <c r="D73" s="6"/>
      <c r="E73" s="42"/>
      <c r="F73" s="43"/>
      <c r="G73" s="43"/>
      <c r="H73" s="43"/>
      <c r="I73" s="43"/>
      <c r="J73" s="43"/>
      <c r="K73" s="44"/>
      <c r="L73" s="43"/>
    </row>
    <row r="74" spans="1:12" ht="14.4" x14ac:dyDescent="0.3">
      <c r="A74" s="23"/>
      <c r="B74" s="15"/>
      <c r="C74" s="11"/>
      <c r="D74" s="6"/>
      <c r="E74" s="42"/>
      <c r="F74" s="43"/>
      <c r="G74" s="43"/>
      <c r="H74" s="43"/>
      <c r="I74" s="43"/>
      <c r="J74" s="43"/>
      <c r="K74" s="44"/>
      <c r="L74" s="43"/>
    </row>
    <row r="75" spans="1:12" ht="14.4" x14ac:dyDescent="0.3">
      <c r="A75" s="24"/>
      <c r="B75" s="17"/>
      <c r="C75" s="8"/>
      <c r="D75" s="18" t="s">
        <v>32</v>
      </c>
      <c r="E75" s="9"/>
      <c r="F75" s="19">
        <f>SUM(F66:F74)</f>
        <v>0</v>
      </c>
      <c r="G75" s="19">
        <f t="shared" ref="G75" si="24">SUM(G66:G74)</f>
        <v>0</v>
      </c>
      <c r="H75" s="19">
        <f t="shared" ref="H75" si="25">SUM(H66:H74)</f>
        <v>0</v>
      </c>
      <c r="I75" s="19">
        <f t="shared" ref="I75" si="26">SUM(I66:I74)</f>
        <v>0</v>
      </c>
      <c r="J75" s="19">
        <f t="shared" ref="J75:L75" si="27">SUM(J66:J74)</f>
        <v>0</v>
      </c>
      <c r="K75" s="25"/>
      <c r="L75" s="19">
        <f t="shared" si="27"/>
        <v>0</v>
      </c>
    </row>
    <row r="76" spans="1:12" ht="15.75" customHeight="1" x14ac:dyDescent="0.25">
      <c r="A76" s="29">
        <f>A61</f>
        <v>1</v>
      </c>
      <c r="B76" s="30">
        <f>B61</f>
        <v>4</v>
      </c>
      <c r="C76" s="78" t="s">
        <v>4</v>
      </c>
      <c r="D76" s="79"/>
      <c r="E76" s="31"/>
      <c r="F76" s="32">
        <f>F65+F75</f>
        <v>510</v>
      </c>
      <c r="G76" s="32">
        <f t="shared" ref="G76" si="28">G65+G75</f>
        <v>18.54</v>
      </c>
      <c r="H76" s="32">
        <f t="shared" ref="H76" si="29">H65+H75</f>
        <v>17.82</v>
      </c>
      <c r="I76" s="32">
        <f t="shared" ref="I76" si="30">I65+I75</f>
        <v>70.45</v>
      </c>
      <c r="J76" s="32">
        <f t="shared" ref="J76:L76" si="31">J65+J75</f>
        <v>522.32000000000005</v>
      </c>
      <c r="K76" s="32"/>
      <c r="L76" s="32">
        <f t="shared" si="31"/>
        <v>85.55</v>
      </c>
    </row>
    <row r="77" spans="1:12" ht="14.4" x14ac:dyDescent="0.3">
      <c r="A77" s="20">
        <v>1</v>
      </c>
      <c r="B77" s="21">
        <v>5</v>
      </c>
      <c r="C77" s="22" t="s">
        <v>19</v>
      </c>
      <c r="D77" s="52" t="s">
        <v>25</v>
      </c>
      <c r="E77" s="39" t="s">
        <v>61</v>
      </c>
      <c r="F77" s="40">
        <v>60</v>
      </c>
      <c r="G77" s="40">
        <v>0.66</v>
      </c>
      <c r="H77" s="40">
        <v>0.12</v>
      </c>
      <c r="I77" s="40">
        <v>2.2799999999999998</v>
      </c>
      <c r="J77" s="40">
        <v>13.2</v>
      </c>
      <c r="K77" s="41" t="s">
        <v>38</v>
      </c>
      <c r="L77" s="40"/>
    </row>
    <row r="78" spans="1:12" ht="14.4" x14ac:dyDescent="0.3">
      <c r="A78" s="23"/>
      <c r="B78" s="15"/>
      <c r="C78" s="11"/>
      <c r="D78" s="7" t="s">
        <v>20</v>
      </c>
      <c r="E78" s="42" t="s">
        <v>52</v>
      </c>
      <c r="F78" s="43">
        <v>200</v>
      </c>
      <c r="G78" s="43">
        <v>12.36</v>
      </c>
      <c r="H78" s="43">
        <v>16.21</v>
      </c>
      <c r="I78" s="43">
        <v>40.119999999999997</v>
      </c>
      <c r="J78" s="43">
        <v>318.8</v>
      </c>
      <c r="K78" s="44">
        <v>204</v>
      </c>
      <c r="L78" s="43"/>
    </row>
    <row r="79" spans="1:12" ht="14.4" x14ac:dyDescent="0.3">
      <c r="A79" s="23"/>
      <c r="B79" s="15"/>
      <c r="C79" s="11"/>
      <c r="D79" s="7" t="s">
        <v>21</v>
      </c>
      <c r="E79" s="42" t="s">
        <v>39</v>
      </c>
      <c r="F79" s="43">
        <v>215</v>
      </c>
      <c r="G79" s="43">
        <v>0.12</v>
      </c>
      <c r="H79" s="43">
        <v>0.06</v>
      </c>
      <c r="I79" s="43">
        <v>12.4</v>
      </c>
      <c r="J79" s="43">
        <v>50.9</v>
      </c>
      <c r="K79" s="44">
        <v>376</v>
      </c>
      <c r="L79" s="43"/>
    </row>
    <row r="80" spans="1:12" ht="14.4" x14ac:dyDescent="0.3">
      <c r="A80" s="23"/>
      <c r="B80" s="15"/>
      <c r="C80" s="11"/>
      <c r="D80" s="6" t="s">
        <v>22</v>
      </c>
      <c r="E80" s="42" t="s">
        <v>40</v>
      </c>
      <c r="F80" s="43">
        <v>40</v>
      </c>
      <c r="G80" s="43">
        <v>3.16</v>
      </c>
      <c r="H80" s="43">
        <v>0.32</v>
      </c>
      <c r="I80" s="43">
        <v>17.399999999999999</v>
      </c>
      <c r="J80" s="43">
        <v>93.52</v>
      </c>
      <c r="K80" s="44">
        <v>377</v>
      </c>
      <c r="L80" s="43"/>
    </row>
    <row r="81" spans="1:12" ht="14.4" x14ac:dyDescent="0.3">
      <c r="A81" s="24"/>
      <c r="B81" s="17"/>
      <c r="C81" s="8"/>
      <c r="D81" s="18" t="s">
        <v>32</v>
      </c>
      <c r="E81" s="9"/>
      <c r="F81" s="19">
        <v>515</v>
      </c>
      <c r="G81" s="19">
        <v>16.3</v>
      </c>
      <c r="H81" s="19">
        <v>16.71</v>
      </c>
      <c r="I81" s="19">
        <v>72.2</v>
      </c>
      <c r="J81" s="19">
        <v>476.42</v>
      </c>
      <c r="K81" s="25"/>
      <c r="L81" s="19">
        <v>85.55</v>
      </c>
    </row>
    <row r="82" spans="1:12" ht="14.4" x14ac:dyDescent="0.3">
      <c r="A82" s="26">
        <f>A77</f>
        <v>1</v>
      </c>
      <c r="B82" s="13">
        <f>B77</f>
        <v>5</v>
      </c>
      <c r="C82" s="10" t="s">
        <v>24</v>
      </c>
      <c r="D82" s="7" t="s">
        <v>25</v>
      </c>
      <c r="E82" s="42"/>
      <c r="F82" s="43"/>
      <c r="G82" s="43"/>
      <c r="H82" s="43"/>
      <c r="I82" s="43"/>
      <c r="J82" s="43"/>
      <c r="K82" s="44"/>
      <c r="L82" s="43"/>
    </row>
    <row r="83" spans="1:12" ht="14.4" x14ac:dyDescent="0.3">
      <c r="A83" s="23"/>
      <c r="B83" s="15"/>
      <c r="C83" s="11"/>
      <c r="D83" s="7" t="s">
        <v>26</v>
      </c>
      <c r="E83" s="42"/>
      <c r="F83" s="43"/>
      <c r="G83" s="43"/>
      <c r="H83" s="43"/>
      <c r="I83" s="43"/>
      <c r="J83" s="43"/>
      <c r="K83" s="44"/>
      <c r="L83" s="43"/>
    </row>
    <row r="84" spans="1:12" ht="14.4" x14ac:dyDescent="0.3">
      <c r="A84" s="23"/>
      <c r="B84" s="15"/>
      <c r="C84" s="11"/>
      <c r="D84" s="7" t="s">
        <v>27</v>
      </c>
      <c r="E84" s="42"/>
      <c r="F84" s="43"/>
      <c r="G84" s="43"/>
      <c r="H84" s="43"/>
      <c r="I84" s="43"/>
      <c r="J84" s="43"/>
      <c r="K84" s="44"/>
      <c r="L84" s="43"/>
    </row>
    <row r="85" spans="1:12" ht="14.4" x14ac:dyDescent="0.3">
      <c r="A85" s="23"/>
      <c r="B85" s="15"/>
      <c r="C85" s="11"/>
      <c r="D85" s="7" t="s">
        <v>28</v>
      </c>
      <c r="E85" s="42"/>
      <c r="F85" s="43"/>
      <c r="G85" s="43"/>
      <c r="H85" s="43"/>
      <c r="I85" s="43"/>
      <c r="J85" s="43"/>
      <c r="K85" s="44"/>
      <c r="L85" s="43"/>
    </row>
    <row r="86" spans="1:12" ht="14.4" x14ac:dyDescent="0.3">
      <c r="A86" s="23"/>
      <c r="B86" s="15"/>
      <c r="C86" s="11"/>
      <c r="D86" s="7" t="s">
        <v>29</v>
      </c>
      <c r="E86" s="42"/>
      <c r="F86" s="43"/>
      <c r="G86" s="43"/>
      <c r="H86" s="43"/>
      <c r="I86" s="43"/>
      <c r="J86" s="43"/>
      <c r="K86" s="44"/>
      <c r="L86" s="43"/>
    </row>
    <row r="87" spans="1:12" ht="14.4" x14ac:dyDescent="0.3">
      <c r="A87" s="23"/>
      <c r="B87" s="15"/>
      <c r="C87" s="11"/>
      <c r="D87" s="7" t="s">
        <v>30</v>
      </c>
      <c r="E87" s="42"/>
      <c r="F87" s="43"/>
      <c r="G87" s="43"/>
      <c r="H87" s="43"/>
      <c r="I87" s="43"/>
      <c r="J87" s="43"/>
      <c r="K87" s="44"/>
      <c r="L87" s="43"/>
    </row>
    <row r="88" spans="1:12" ht="14.4" x14ac:dyDescent="0.3">
      <c r="A88" s="23"/>
      <c r="B88" s="15"/>
      <c r="C88" s="11"/>
      <c r="D88" s="7" t="s">
        <v>31</v>
      </c>
      <c r="E88" s="42"/>
      <c r="F88" s="43"/>
      <c r="G88" s="43"/>
      <c r="H88" s="43"/>
      <c r="I88" s="43"/>
      <c r="J88" s="43"/>
      <c r="K88" s="44"/>
      <c r="L88" s="43"/>
    </row>
    <row r="89" spans="1:12" ht="14.4" x14ac:dyDescent="0.3">
      <c r="A89" s="23"/>
      <c r="B89" s="15"/>
      <c r="C89" s="11"/>
      <c r="D89" s="6"/>
      <c r="E89" s="42"/>
      <c r="F89" s="43"/>
      <c r="G89" s="43"/>
      <c r="H89" s="43"/>
      <c r="I89" s="43"/>
      <c r="J89" s="43"/>
      <c r="K89" s="44"/>
      <c r="L89" s="43"/>
    </row>
    <row r="90" spans="1:12" ht="14.4" x14ac:dyDescent="0.3">
      <c r="A90" s="23"/>
      <c r="B90" s="15"/>
      <c r="C90" s="11"/>
      <c r="D90" s="6"/>
      <c r="E90" s="42"/>
      <c r="F90" s="43"/>
      <c r="G90" s="43"/>
      <c r="H90" s="43"/>
      <c r="I90" s="43"/>
      <c r="J90" s="43"/>
      <c r="K90" s="44"/>
      <c r="L90" s="43"/>
    </row>
    <row r="91" spans="1:12" ht="14.4" x14ac:dyDescent="0.3">
      <c r="A91" s="24"/>
      <c r="B91" s="17"/>
      <c r="C91" s="8"/>
      <c r="D91" s="18" t="s">
        <v>32</v>
      </c>
      <c r="E91" s="9"/>
      <c r="F91" s="19">
        <f>SUM(F82:F90)</f>
        <v>0</v>
      </c>
      <c r="G91" s="19">
        <f t="shared" ref="G91" si="32">SUM(G82:G90)</f>
        <v>0</v>
      </c>
      <c r="H91" s="19">
        <f t="shared" ref="H91" si="33">SUM(H82:H90)</f>
        <v>0</v>
      </c>
      <c r="I91" s="19">
        <f t="shared" ref="I91" si="34">SUM(I82:I90)</f>
        <v>0</v>
      </c>
      <c r="J91" s="19">
        <f t="shared" ref="J91:L91" si="35">SUM(J82:J90)</f>
        <v>0</v>
      </c>
      <c r="K91" s="25"/>
      <c r="L91" s="19">
        <f t="shared" si="35"/>
        <v>0</v>
      </c>
    </row>
    <row r="92" spans="1:12" ht="15.75" customHeight="1" x14ac:dyDescent="0.25">
      <c r="A92" s="29">
        <f>A77</f>
        <v>1</v>
      </c>
      <c r="B92" s="30">
        <f>B77</f>
        <v>5</v>
      </c>
      <c r="C92" s="78" t="s">
        <v>4</v>
      </c>
      <c r="D92" s="79"/>
      <c r="E92" s="31"/>
      <c r="F92" s="32">
        <f>F81+F91</f>
        <v>515</v>
      </c>
      <c r="G92" s="32">
        <f t="shared" ref="G92" si="36">G81+G91</f>
        <v>16.3</v>
      </c>
      <c r="H92" s="32">
        <f t="shared" ref="H92" si="37">H81+H91</f>
        <v>16.71</v>
      </c>
      <c r="I92" s="32">
        <f t="shared" ref="I92" si="38">I81+I91</f>
        <v>72.2</v>
      </c>
      <c r="J92" s="32">
        <f t="shared" ref="J92:L92" si="39">J81+J91</f>
        <v>476.42</v>
      </c>
      <c r="K92" s="32"/>
      <c r="L92" s="32">
        <f t="shared" si="39"/>
        <v>85.55</v>
      </c>
    </row>
    <row r="93" spans="1:12" ht="26.4" x14ac:dyDescent="0.3">
      <c r="A93" s="20">
        <v>2</v>
      </c>
      <c r="B93" s="21">
        <v>1</v>
      </c>
      <c r="C93" s="22" t="s">
        <v>19</v>
      </c>
      <c r="D93" s="5" t="s">
        <v>20</v>
      </c>
      <c r="E93" s="39" t="s">
        <v>83</v>
      </c>
      <c r="F93" s="40">
        <v>230</v>
      </c>
      <c r="G93" s="40">
        <v>9.84</v>
      </c>
      <c r="H93" s="40">
        <v>8.4499999999999993</v>
      </c>
      <c r="I93" s="40">
        <v>38</v>
      </c>
      <c r="J93" s="40">
        <v>245.5</v>
      </c>
      <c r="K93" s="41" t="s">
        <v>85</v>
      </c>
      <c r="L93" s="40"/>
    </row>
    <row r="94" spans="1:12" ht="14.4" x14ac:dyDescent="0.3">
      <c r="A94" s="23"/>
      <c r="B94" s="15"/>
      <c r="C94" s="11"/>
      <c r="D94" s="6" t="s">
        <v>25</v>
      </c>
      <c r="E94" s="42" t="s">
        <v>84</v>
      </c>
      <c r="F94" s="43">
        <v>60</v>
      </c>
      <c r="G94" s="43">
        <v>6.7</v>
      </c>
      <c r="H94" s="43">
        <v>7.95</v>
      </c>
      <c r="I94" s="43">
        <v>15.6</v>
      </c>
      <c r="J94" s="43">
        <v>182</v>
      </c>
      <c r="K94" s="44">
        <v>2</v>
      </c>
      <c r="L94" s="43"/>
    </row>
    <row r="95" spans="1:12" ht="14.4" x14ac:dyDescent="0.3">
      <c r="A95" s="23"/>
      <c r="B95" s="15"/>
      <c r="C95" s="11"/>
      <c r="D95" s="7" t="s">
        <v>21</v>
      </c>
      <c r="E95" s="42" t="s">
        <v>43</v>
      </c>
      <c r="F95" s="43">
        <v>222</v>
      </c>
      <c r="G95" s="43">
        <v>0.13</v>
      </c>
      <c r="H95" s="43">
        <v>0.02</v>
      </c>
      <c r="I95" s="43">
        <v>15.2</v>
      </c>
      <c r="J95" s="43">
        <v>62</v>
      </c>
      <c r="K95" s="44">
        <v>377</v>
      </c>
      <c r="L95" s="43"/>
    </row>
    <row r="96" spans="1:12" ht="14.4" x14ac:dyDescent="0.3">
      <c r="A96" s="23"/>
      <c r="B96" s="15"/>
      <c r="C96" s="11"/>
      <c r="D96" s="7"/>
      <c r="E96" s="42"/>
      <c r="F96" s="43"/>
      <c r="G96" s="43"/>
      <c r="H96" s="43"/>
      <c r="I96" s="43"/>
      <c r="J96" s="43"/>
      <c r="K96" s="44"/>
      <c r="L96" s="43"/>
    </row>
    <row r="97" spans="1:12" ht="14.4" x14ac:dyDescent="0.3">
      <c r="A97" s="23"/>
      <c r="B97" s="15"/>
      <c r="C97" s="11"/>
      <c r="D97" s="7"/>
      <c r="E97" s="42"/>
      <c r="F97" s="43"/>
      <c r="G97" s="43"/>
      <c r="H97" s="43"/>
      <c r="I97" s="43"/>
      <c r="J97" s="43"/>
      <c r="K97" s="44"/>
      <c r="L97" s="43"/>
    </row>
    <row r="98" spans="1:12" ht="14.4" x14ac:dyDescent="0.3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 x14ac:dyDescent="0.3">
      <c r="A99" s="23"/>
      <c r="B99" s="15"/>
      <c r="C99" s="11"/>
      <c r="D99" s="6"/>
      <c r="E99" s="42"/>
      <c r="F99" s="43"/>
      <c r="G99" s="43"/>
      <c r="H99" s="43"/>
      <c r="I99" s="43"/>
      <c r="J99" s="43"/>
      <c r="K99" s="44"/>
      <c r="L99" s="43"/>
    </row>
    <row r="100" spans="1:12" ht="14.4" x14ac:dyDescent="0.3">
      <c r="A100" s="24"/>
      <c r="B100" s="17"/>
      <c r="C100" s="8"/>
      <c r="D100" s="18" t="s">
        <v>32</v>
      </c>
      <c r="E100" s="9"/>
      <c r="F100" s="19">
        <v>512</v>
      </c>
      <c r="G100" s="19">
        <f t="shared" ref="G100:J100" si="40">SUM(G93:G99)</f>
        <v>16.669999999999998</v>
      </c>
      <c r="H100" s="19">
        <f t="shared" si="40"/>
        <v>16.419999999999998</v>
      </c>
      <c r="I100" s="19">
        <f t="shared" si="40"/>
        <v>68.8</v>
      </c>
      <c r="J100" s="19">
        <f t="shared" si="40"/>
        <v>489.5</v>
      </c>
      <c r="K100" s="25"/>
      <c r="L100" s="19">
        <v>85.55</v>
      </c>
    </row>
    <row r="101" spans="1:12" ht="14.4" x14ac:dyDescent="0.3">
      <c r="A101" s="26">
        <f>A93</f>
        <v>2</v>
      </c>
      <c r="B101" s="13">
        <f>B93</f>
        <v>1</v>
      </c>
      <c r="C101" s="10" t="s">
        <v>24</v>
      </c>
      <c r="D101" s="7" t="s">
        <v>25</v>
      </c>
      <c r="E101" s="42"/>
      <c r="F101" s="43"/>
      <c r="G101" s="43"/>
      <c r="H101" s="43"/>
      <c r="I101" s="43"/>
      <c r="J101" s="43"/>
      <c r="K101" s="44"/>
      <c r="L101" s="43"/>
    </row>
    <row r="102" spans="1:12" ht="14.4" x14ac:dyDescent="0.3">
      <c r="A102" s="23"/>
      <c r="B102" s="15"/>
      <c r="C102" s="11"/>
      <c r="D102" s="7" t="s">
        <v>26</v>
      </c>
      <c r="E102" s="42"/>
      <c r="F102" s="43"/>
      <c r="G102" s="43"/>
      <c r="H102" s="43"/>
      <c r="I102" s="43"/>
      <c r="J102" s="43"/>
      <c r="K102" s="44"/>
      <c r="L102" s="43"/>
    </row>
    <row r="103" spans="1:12" ht="14.4" x14ac:dyDescent="0.3">
      <c r="A103" s="23"/>
      <c r="B103" s="15"/>
      <c r="C103" s="11"/>
      <c r="D103" s="7" t="s">
        <v>27</v>
      </c>
      <c r="E103" s="42"/>
      <c r="F103" s="43"/>
      <c r="G103" s="43"/>
      <c r="H103" s="43"/>
      <c r="I103" s="43"/>
      <c r="J103" s="43"/>
      <c r="K103" s="44"/>
      <c r="L103" s="43"/>
    </row>
    <row r="104" spans="1:12" ht="14.4" x14ac:dyDescent="0.3">
      <c r="A104" s="23"/>
      <c r="B104" s="15"/>
      <c r="C104" s="11"/>
      <c r="D104" s="7" t="s">
        <v>28</v>
      </c>
      <c r="E104" s="42"/>
      <c r="F104" s="43"/>
      <c r="G104" s="43"/>
      <c r="H104" s="43"/>
      <c r="I104" s="43"/>
      <c r="J104" s="43"/>
      <c r="K104" s="44"/>
      <c r="L104" s="43"/>
    </row>
    <row r="105" spans="1:12" ht="14.4" x14ac:dyDescent="0.3">
      <c r="A105" s="23"/>
      <c r="B105" s="15"/>
      <c r="C105" s="11"/>
      <c r="D105" s="7" t="s">
        <v>29</v>
      </c>
      <c r="E105" s="42"/>
      <c r="F105" s="43"/>
      <c r="G105" s="43"/>
      <c r="H105" s="43"/>
      <c r="I105" s="43"/>
      <c r="J105" s="43"/>
      <c r="K105" s="44"/>
      <c r="L105" s="43"/>
    </row>
    <row r="106" spans="1:12" ht="14.4" x14ac:dyDescent="0.3">
      <c r="A106" s="23"/>
      <c r="B106" s="15"/>
      <c r="C106" s="11"/>
      <c r="D106" s="7" t="s">
        <v>30</v>
      </c>
      <c r="E106" s="42"/>
      <c r="F106" s="43"/>
      <c r="G106" s="43"/>
      <c r="H106" s="43"/>
      <c r="I106" s="43"/>
      <c r="J106" s="43"/>
      <c r="K106" s="44"/>
      <c r="L106" s="43"/>
    </row>
    <row r="107" spans="1:12" ht="14.4" x14ac:dyDescent="0.3">
      <c r="A107" s="23"/>
      <c r="B107" s="15"/>
      <c r="C107" s="11"/>
      <c r="D107" s="7" t="s">
        <v>31</v>
      </c>
      <c r="E107" s="42"/>
      <c r="F107" s="43"/>
      <c r="G107" s="43"/>
      <c r="H107" s="43"/>
      <c r="I107" s="43"/>
      <c r="J107" s="43"/>
      <c r="K107" s="44"/>
      <c r="L107" s="43"/>
    </row>
    <row r="108" spans="1:12" ht="14.4" x14ac:dyDescent="0.3">
      <c r="A108" s="23"/>
      <c r="B108" s="15"/>
      <c r="C108" s="11"/>
      <c r="D108" s="6"/>
      <c r="E108" s="42"/>
      <c r="F108" s="43"/>
      <c r="G108" s="43"/>
      <c r="H108" s="43"/>
      <c r="I108" s="43"/>
      <c r="J108" s="43"/>
      <c r="K108" s="44"/>
      <c r="L108" s="43"/>
    </row>
    <row r="109" spans="1:12" ht="14.4" x14ac:dyDescent="0.3">
      <c r="A109" s="23"/>
      <c r="B109" s="15"/>
      <c r="C109" s="11"/>
      <c r="D109" s="6"/>
      <c r="E109" s="42"/>
      <c r="F109" s="43"/>
      <c r="G109" s="43"/>
      <c r="H109" s="43"/>
      <c r="I109" s="43"/>
      <c r="J109" s="43"/>
      <c r="K109" s="44"/>
      <c r="L109" s="43"/>
    </row>
    <row r="110" spans="1:12" ht="14.4" x14ac:dyDescent="0.3">
      <c r="A110" s="24"/>
      <c r="B110" s="17"/>
      <c r="C110" s="8"/>
      <c r="D110" s="18" t="s">
        <v>32</v>
      </c>
      <c r="E110" s="9"/>
      <c r="F110" s="19">
        <f>SUM(F101:F109)</f>
        <v>0</v>
      </c>
      <c r="G110" s="19">
        <f t="shared" ref="G110:J110" si="41">SUM(G101:G109)</f>
        <v>0</v>
      </c>
      <c r="H110" s="19">
        <f t="shared" si="41"/>
        <v>0</v>
      </c>
      <c r="I110" s="19">
        <f t="shared" si="41"/>
        <v>0</v>
      </c>
      <c r="J110" s="19">
        <f t="shared" si="41"/>
        <v>0</v>
      </c>
      <c r="K110" s="25"/>
      <c r="L110" s="19">
        <f t="shared" ref="L110" si="42">SUM(L101:L109)</f>
        <v>0</v>
      </c>
    </row>
    <row r="111" spans="1:12" ht="15" thickBot="1" x14ac:dyDescent="0.3">
      <c r="A111" s="29">
        <f>A93</f>
        <v>2</v>
      </c>
      <c r="B111" s="30">
        <f>B93</f>
        <v>1</v>
      </c>
      <c r="C111" s="78" t="s">
        <v>4</v>
      </c>
      <c r="D111" s="79"/>
      <c r="E111" s="31"/>
      <c r="F111" s="32">
        <f>F100+F110</f>
        <v>512</v>
      </c>
      <c r="G111" s="32">
        <f t="shared" ref="G111" si="43">G100+G110</f>
        <v>16.669999999999998</v>
      </c>
      <c r="H111" s="32">
        <f t="shared" ref="H111" si="44">H100+H110</f>
        <v>16.419999999999998</v>
      </c>
      <c r="I111" s="32">
        <f t="shared" ref="I111" si="45">I100+I110</f>
        <v>68.8</v>
      </c>
      <c r="J111" s="32">
        <f t="shared" ref="J111:L111" si="46">J100+J110</f>
        <v>489.5</v>
      </c>
      <c r="K111" s="32"/>
      <c r="L111" s="32">
        <f t="shared" si="46"/>
        <v>85.55</v>
      </c>
    </row>
    <row r="112" spans="1:12" ht="26.4" x14ac:dyDescent="0.25">
      <c r="A112" s="76">
        <v>2</v>
      </c>
      <c r="B112" s="75">
        <v>2</v>
      </c>
      <c r="C112" s="73" t="s">
        <v>19</v>
      </c>
      <c r="D112" s="52" t="s">
        <v>20</v>
      </c>
      <c r="E112" s="39" t="s">
        <v>93</v>
      </c>
      <c r="F112" s="40">
        <v>270</v>
      </c>
      <c r="G112" s="40">
        <v>13.24</v>
      </c>
      <c r="H112" s="40">
        <v>16.899999999999999</v>
      </c>
      <c r="I112" s="40">
        <v>37.9</v>
      </c>
      <c r="J112" s="40">
        <v>340.55</v>
      </c>
      <c r="K112" s="41" t="s">
        <v>56</v>
      </c>
      <c r="L112" s="40"/>
    </row>
    <row r="113" spans="1:12" ht="14.4" x14ac:dyDescent="0.3">
      <c r="A113" s="14"/>
      <c r="B113" s="15"/>
      <c r="C113" s="11"/>
      <c r="D113" s="7" t="s">
        <v>21</v>
      </c>
      <c r="E113" s="42" t="s">
        <v>53</v>
      </c>
      <c r="F113" s="43">
        <v>200</v>
      </c>
      <c r="G113" s="43">
        <v>0.1</v>
      </c>
      <c r="H113" s="43">
        <v>0.1</v>
      </c>
      <c r="I113" s="43">
        <v>17.899999999999999</v>
      </c>
      <c r="J113" s="43">
        <v>65</v>
      </c>
      <c r="K113" s="44">
        <v>342</v>
      </c>
      <c r="L113" s="43"/>
    </row>
    <row r="114" spans="1:12" ht="14.4" x14ac:dyDescent="0.3">
      <c r="A114" s="14"/>
      <c r="B114" s="15"/>
      <c r="C114" s="11"/>
      <c r="D114" s="7" t="s">
        <v>22</v>
      </c>
      <c r="E114" s="42" t="s">
        <v>40</v>
      </c>
      <c r="F114" s="43">
        <v>40</v>
      </c>
      <c r="G114" s="43">
        <v>3.16</v>
      </c>
      <c r="H114" s="43">
        <v>0.32</v>
      </c>
      <c r="I114" s="43">
        <v>17.399999999999999</v>
      </c>
      <c r="J114" s="43">
        <v>93.52</v>
      </c>
      <c r="K114" s="44" t="s">
        <v>41</v>
      </c>
      <c r="L114" s="43"/>
    </row>
    <row r="115" spans="1:12" ht="14.4" x14ac:dyDescent="0.3">
      <c r="A115" s="14"/>
      <c r="B115" s="15"/>
      <c r="C115" s="11"/>
      <c r="D115" s="7"/>
      <c r="E115" s="42"/>
      <c r="F115" s="43"/>
      <c r="G115" s="43"/>
      <c r="H115" s="43"/>
      <c r="I115" s="43"/>
      <c r="J115" s="43"/>
      <c r="K115" s="44"/>
      <c r="L115" s="43"/>
    </row>
    <row r="116" spans="1:12" ht="14.4" x14ac:dyDescent="0.3">
      <c r="A116" s="14"/>
      <c r="B116" s="15"/>
      <c r="C116" s="11"/>
      <c r="D116" s="7"/>
      <c r="E116" s="42"/>
      <c r="F116" s="43"/>
      <c r="G116" s="43"/>
      <c r="H116" s="43"/>
      <c r="I116" s="43"/>
      <c r="J116" s="43"/>
      <c r="K116" s="44"/>
      <c r="L116" s="43"/>
    </row>
    <row r="117" spans="1:12" ht="14.4" x14ac:dyDescent="0.3">
      <c r="A117" s="14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 x14ac:dyDescent="0.3">
      <c r="A118" s="14"/>
      <c r="B118" s="15"/>
      <c r="C118" s="11"/>
      <c r="D118" s="6"/>
      <c r="E118" s="42"/>
      <c r="F118" s="43"/>
      <c r="G118" s="43"/>
      <c r="H118" s="43"/>
      <c r="I118" s="43"/>
      <c r="J118" s="43"/>
      <c r="K118" s="44"/>
      <c r="L118" s="43"/>
    </row>
    <row r="119" spans="1:12" ht="14.4" x14ac:dyDescent="0.3">
      <c r="A119" s="16"/>
      <c r="B119" s="17"/>
      <c r="C119" s="8"/>
      <c r="D119" s="18" t="s">
        <v>32</v>
      </c>
      <c r="E119" s="9"/>
      <c r="F119" s="19">
        <f>SUM(F112:F118)</f>
        <v>510</v>
      </c>
      <c r="G119" s="19">
        <f t="shared" ref="G119:J119" si="47">SUM(G112:G118)</f>
        <v>16.5</v>
      </c>
      <c r="H119" s="19">
        <f t="shared" si="47"/>
        <v>17.32</v>
      </c>
      <c r="I119" s="19">
        <f t="shared" si="47"/>
        <v>73.199999999999989</v>
      </c>
      <c r="J119" s="19">
        <f t="shared" si="47"/>
        <v>499.07</v>
      </c>
      <c r="K119" s="25"/>
      <c r="L119" s="19">
        <v>85.55</v>
      </c>
    </row>
    <row r="120" spans="1:12" ht="14.4" x14ac:dyDescent="0.3">
      <c r="A120" s="13">
        <f>A112</f>
        <v>2</v>
      </c>
      <c r="B120" s="13">
        <f>B112</f>
        <v>2</v>
      </c>
      <c r="C120" s="10" t="s">
        <v>24</v>
      </c>
      <c r="D120" s="7" t="s">
        <v>25</v>
      </c>
      <c r="E120" s="42"/>
      <c r="F120" s="43"/>
      <c r="G120" s="43"/>
      <c r="H120" s="43"/>
      <c r="I120" s="43"/>
      <c r="J120" s="43"/>
      <c r="K120" s="44"/>
      <c r="L120" s="43"/>
    </row>
    <row r="121" spans="1:12" ht="14.4" x14ac:dyDescent="0.3">
      <c r="A121" s="14"/>
      <c r="B121" s="15"/>
      <c r="C121" s="11"/>
      <c r="D121" s="7" t="s">
        <v>26</v>
      </c>
      <c r="E121" s="42"/>
      <c r="F121" s="43"/>
      <c r="G121" s="43"/>
      <c r="H121" s="43"/>
      <c r="I121" s="43"/>
      <c r="J121" s="43"/>
      <c r="K121" s="44"/>
      <c r="L121" s="43"/>
    </row>
    <row r="122" spans="1:12" ht="14.4" x14ac:dyDescent="0.3">
      <c r="A122" s="14"/>
      <c r="B122" s="15"/>
      <c r="C122" s="11"/>
      <c r="D122" s="7" t="s">
        <v>27</v>
      </c>
      <c r="E122" s="42"/>
      <c r="F122" s="43"/>
      <c r="G122" s="43"/>
      <c r="H122" s="43"/>
      <c r="I122" s="43"/>
      <c r="J122" s="43"/>
      <c r="K122" s="44"/>
      <c r="L122" s="43"/>
    </row>
    <row r="123" spans="1:12" ht="14.4" x14ac:dyDescent="0.3">
      <c r="A123" s="14"/>
      <c r="B123" s="15"/>
      <c r="C123" s="11"/>
      <c r="D123" s="7" t="s">
        <v>28</v>
      </c>
      <c r="E123" s="42"/>
      <c r="F123" s="43"/>
      <c r="G123" s="43"/>
      <c r="H123" s="43"/>
      <c r="I123" s="43"/>
      <c r="J123" s="43"/>
      <c r="K123" s="44"/>
      <c r="L123" s="43"/>
    </row>
    <row r="124" spans="1:12" ht="14.4" x14ac:dyDescent="0.3">
      <c r="A124" s="14"/>
      <c r="B124" s="15"/>
      <c r="C124" s="11"/>
      <c r="D124" s="7" t="s">
        <v>29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 x14ac:dyDescent="0.3">
      <c r="A125" s="14"/>
      <c r="B125" s="15"/>
      <c r="C125" s="11"/>
      <c r="D125" s="7" t="s">
        <v>30</v>
      </c>
      <c r="E125" s="42"/>
      <c r="F125" s="43"/>
      <c r="G125" s="43"/>
      <c r="H125" s="43"/>
      <c r="I125" s="43"/>
      <c r="J125" s="43"/>
      <c r="K125" s="44"/>
      <c r="L125" s="43"/>
    </row>
    <row r="126" spans="1:12" ht="14.4" x14ac:dyDescent="0.3">
      <c r="A126" s="14"/>
      <c r="B126" s="15"/>
      <c r="C126" s="11"/>
      <c r="D126" s="7" t="s">
        <v>31</v>
      </c>
      <c r="E126" s="42"/>
      <c r="F126" s="43"/>
      <c r="G126" s="43"/>
      <c r="H126" s="43"/>
      <c r="I126" s="43"/>
      <c r="J126" s="43"/>
      <c r="K126" s="44"/>
      <c r="L126" s="43"/>
    </row>
    <row r="127" spans="1:12" ht="14.4" x14ac:dyDescent="0.3">
      <c r="A127" s="14"/>
      <c r="B127" s="15"/>
      <c r="C127" s="11"/>
      <c r="D127" s="6"/>
      <c r="E127" s="42"/>
      <c r="F127" s="43"/>
      <c r="G127" s="43"/>
      <c r="H127" s="43"/>
      <c r="I127" s="43"/>
      <c r="J127" s="43"/>
      <c r="K127" s="44"/>
      <c r="L127" s="43"/>
    </row>
    <row r="128" spans="1:12" ht="14.4" x14ac:dyDescent="0.3">
      <c r="A128" s="14"/>
      <c r="B128" s="15"/>
      <c r="C128" s="11"/>
      <c r="D128" s="6"/>
      <c r="E128" s="42"/>
      <c r="F128" s="43"/>
      <c r="G128" s="43"/>
      <c r="H128" s="43"/>
      <c r="I128" s="43"/>
      <c r="J128" s="43"/>
      <c r="K128" s="44"/>
      <c r="L128" s="43"/>
    </row>
    <row r="129" spans="1:12" ht="14.4" x14ac:dyDescent="0.3">
      <c r="A129" s="16"/>
      <c r="B129" s="17"/>
      <c r="C129" s="8"/>
      <c r="D129" s="18" t="s">
        <v>32</v>
      </c>
      <c r="E129" s="9"/>
      <c r="F129" s="19">
        <f>SUM(F120:F128)</f>
        <v>0</v>
      </c>
      <c r="G129" s="19">
        <f t="shared" ref="G129:J129" si="48">SUM(G120:G128)</f>
        <v>0</v>
      </c>
      <c r="H129" s="19">
        <f t="shared" si="48"/>
        <v>0</v>
      </c>
      <c r="I129" s="19">
        <f t="shared" si="48"/>
        <v>0</v>
      </c>
      <c r="J129" s="19">
        <f t="shared" si="48"/>
        <v>0</v>
      </c>
      <c r="K129" s="25"/>
      <c r="L129" s="19">
        <f t="shared" ref="L129" si="49">SUM(L120:L128)</f>
        <v>0</v>
      </c>
    </row>
    <row r="130" spans="1:12" ht="15" thickBot="1" x14ac:dyDescent="0.3">
      <c r="A130" s="33">
        <f>A112</f>
        <v>2</v>
      </c>
      <c r="B130" s="33">
        <f>B112</f>
        <v>2</v>
      </c>
      <c r="C130" s="78" t="s">
        <v>4</v>
      </c>
      <c r="D130" s="79"/>
      <c r="E130" s="31"/>
      <c r="F130" s="32">
        <f>F119+F129</f>
        <v>510</v>
      </c>
      <c r="G130" s="32">
        <f t="shared" ref="G130" si="50">G119+G129</f>
        <v>16.5</v>
      </c>
      <c r="H130" s="32">
        <f t="shared" ref="H130" si="51">H119+H129</f>
        <v>17.32</v>
      </c>
      <c r="I130" s="32">
        <f t="shared" ref="I130" si="52">I119+I129</f>
        <v>73.199999999999989</v>
      </c>
      <c r="J130" s="32">
        <f t="shared" ref="J130:L130" si="53">J119+J129</f>
        <v>499.07</v>
      </c>
      <c r="K130" s="32"/>
      <c r="L130" s="32">
        <f t="shared" si="53"/>
        <v>85.55</v>
      </c>
    </row>
    <row r="131" spans="1:12" ht="14.4" x14ac:dyDescent="0.25">
      <c r="A131" s="77">
        <v>2</v>
      </c>
      <c r="B131" s="74">
        <v>3</v>
      </c>
      <c r="C131" s="73" t="s">
        <v>19</v>
      </c>
      <c r="D131" s="52" t="s">
        <v>25</v>
      </c>
      <c r="E131" s="39" t="s">
        <v>61</v>
      </c>
      <c r="F131" s="40">
        <v>60</v>
      </c>
      <c r="G131" s="40">
        <v>0.66</v>
      </c>
      <c r="H131" s="40">
        <v>0.12</v>
      </c>
      <c r="I131" s="40">
        <v>2.2799999999999998</v>
      </c>
      <c r="J131" s="40">
        <v>13.2</v>
      </c>
      <c r="K131" s="41" t="s">
        <v>38</v>
      </c>
      <c r="L131" s="40"/>
    </row>
    <row r="132" spans="1:12" ht="14.4" x14ac:dyDescent="0.3">
      <c r="A132" s="23"/>
      <c r="B132" s="15"/>
      <c r="C132" s="11"/>
      <c r="D132" s="7" t="s">
        <v>20</v>
      </c>
      <c r="E132" s="42" t="s">
        <v>86</v>
      </c>
      <c r="F132" s="43">
        <v>150</v>
      </c>
      <c r="G132" s="43">
        <v>11.53</v>
      </c>
      <c r="H132" s="43">
        <v>12.8</v>
      </c>
      <c r="I132" s="43">
        <v>21.64</v>
      </c>
      <c r="J132" s="43">
        <v>275.7</v>
      </c>
      <c r="K132" s="44" t="s">
        <v>89</v>
      </c>
      <c r="L132" s="43"/>
    </row>
    <row r="133" spans="1:12" ht="15.75" customHeight="1" x14ac:dyDescent="0.3">
      <c r="A133" s="23"/>
      <c r="B133" s="15"/>
      <c r="C133" s="11"/>
      <c r="D133" s="7" t="s">
        <v>21</v>
      </c>
      <c r="E133" s="42" t="s">
        <v>87</v>
      </c>
      <c r="F133" s="43">
        <v>215</v>
      </c>
      <c r="G133" s="43">
        <v>1.52</v>
      </c>
      <c r="H133" s="43">
        <v>1.35</v>
      </c>
      <c r="I133" s="43">
        <v>15.9</v>
      </c>
      <c r="J133" s="43">
        <v>81</v>
      </c>
      <c r="K133" s="44">
        <v>378</v>
      </c>
      <c r="L133" s="43"/>
    </row>
    <row r="134" spans="1:12" ht="14.4" x14ac:dyDescent="0.3">
      <c r="A134" s="23"/>
      <c r="B134" s="15"/>
      <c r="C134" s="11"/>
      <c r="D134" s="6" t="s">
        <v>22</v>
      </c>
      <c r="E134" s="42" t="s">
        <v>40</v>
      </c>
      <c r="F134" s="43">
        <v>40</v>
      </c>
      <c r="G134" s="43">
        <v>3.16</v>
      </c>
      <c r="H134" s="43">
        <v>0.32</v>
      </c>
      <c r="I134" s="43">
        <v>17.399999999999999</v>
      </c>
      <c r="J134" s="43">
        <v>93.52</v>
      </c>
      <c r="K134" s="44" t="s">
        <v>41</v>
      </c>
      <c r="L134" s="43"/>
    </row>
    <row r="135" spans="1:12" ht="14.4" x14ac:dyDescent="0.3">
      <c r="A135" s="23"/>
      <c r="B135" s="15"/>
      <c r="C135" s="11"/>
      <c r="D135" s="6" t="s">
        <v>44</v>
      </c>
      <c r="E135" s="42" t="s">
        <v>88</v>
      </c>
      <c r="F135" s="43">
        <v>35</v>
      </c>
      <c r="G135" s="43">
        <v>1.2</v>
      </c>
      <c r="H135" s="43">
        <v>1.2</v>
      </c>
      <c r="I135" s="43">
        <v>10</v>
      </c>
      <c r="J135" s="43">
        <v>40.64</v>
      </c>
      <c r="K135" s="44" t="s">
        <v>41</v>
      </c>
      <c r="L135" s="43"/>
    </row>
    <row r="136" spans="1:12" ht="14.4" x14ac:dyDescent="0.3">
      <c r="A136" s="24"/>
      <c r="B136" s="17"/>
      <c r="C136" s="8"/>
      <c r="D136" s="18" t="s">
        <v>32</v>
      </c>
      <c r="E136" s="9"/>
      <c r="F136" s="19">
        <v>500</v>
      </c>
      <c r="G136" s="19">
        <v>18.07</v>
      </c>
      <c r="H136" s="19">
        <v>15.8</v>
      </c>
      <c r="I136" s="19">
        <v>67.2</v>
      </c>
      <c r="J136" s="19">
        <v>504</v>
      </c>
      <c r="K136" s="25"/>
      <c r="L136" s="19">
        <v>85.55</v>
      </c>
    </row>
    <row r="137" spans="1:12" ht="14.4" x14ac:dyDescent="0.3">
      <c r="A137" s="26">
        <f>A131</f>
        <v>2</v>
      </c>
      <c r="B137" s="13">
        <f>B131</f>
        <v>3</v>
      </c>
      <c r="C137" s="10" t="s">
        <v>24</v>
      </c>
      <c r="D137" s="7" t="s">
        <v>25</v>
      </c>
      <c r="E137" s="42"/>
      <c r="F137" s="43"/>
      <c r="G137" s="43"/>
      <c r="H137" s="43"/>
      <c r="I137" s="43"/>
      <c r="J137" s="43"/>
      <c r="K137" s="44"/>
      <c r="L137" s="43"/>
    </row>
    <row r="138" spans="1:12" ht="14.4" x14ac:dyDescent="0.3">
      <c r="A138" s="23"/>
      <c r="B138" s="15"/>
      <c r="C138" s="11"/>
      <c r="D138" s="7" t="s">
        <v>26</v>
      </c>
      <c r="E138" s="42"/>
      <c r="F138" s="43"/>
      <c r="G138" s="43"/>
      <c r="H138" s="43"/>
      <c r="I138" s="43"/>
      <c r="J138" s="43"/>
      <c r="K138" s="44"/>
      <c r="L138" s="43"/>
    </row>
    <row r="139" spans="1:12" ht="14.4" x14ac:dyDescent="0.3">
      <c r="A139" s="23"/>
      <c r="B139" s="15"/>
      <c r="C139" s="11"/>
      <c r="D139" s="7" t="s">
        <v>27</v>
      </c>
      <c r="E139" s="42"/>
      <c r="F139" s="43"/>
      <c r="G139" s="43"/>
      <c r="H139" s="43"/>
      <c r="I139" s="43"/>
      <c r="J139" s="43"/>
      <c r="K139" s="44"/>
      <c r="L139" s="43"/>
    </row>
    <row r="140" spans="1:12" ht="14.4" x14ac:dyDescent="0.3">
      <c r="A140" s="23"/>
      <c r="B140" s="15"/>
      <c r="C140" s="11"/>
      <c r="D140" s="7" t="s">
        <v>28</v>
      </c>
      <c r="E140" s="42"/>
      <c r="F140" s="43"/>
      <c r="G140" s="43"/>
      <c r="H140" s="43"/>
      <c r="I140" s="43"/>
      <c r="J140" s="43"/>
      <c r="K140" s="44"/>
      <c r="L140" s="43"/>
    </row>
    <row r="141" spans="1:12" ht="14.4" x14ac:dyDescent="0.3">
      <c r="A141" s="23"/>
      <c r="B141" s="15"/>
      <c r="C141" s="11"/>
      <c r="D141" s="7" t="s">
        <v>29</v>
      </c>
      <c r="E141" s="42"/>
      <c r="F141" s="43"/>
      <c r="G141" s="43"/>
      <c r="H141" s="43"/>
      <c r="I141" s="43"/>
      <c r="J141" s="43"/>
      <c r="K141" s="44"/>
      <c r="L141" s="43"/>
    </row>
    <row r="142" spans="1:12" ht="14.4" x14ac:dyDescent="0.3">
      <c r="A142" s="23"/>
      <c r="B142" s="15"/>
      <c r="C142" s="11"/>
      <c r="D142" s="7" t="s">
        <v>30</v>
      </c>
      <c r="E142" s="42"/>
      <c r="F142" s="43"/>
      <c r="G142" s="43"/>
      <c r="H142" s="43"/>
      <c r="I142" s="43"/>
      <c r="J142" s="43"/>
      <c r="K142" s="44"/>
      <c r="L142" s="43"/>
    </row>
    <row r="143" spans="1:12" ht="14.4" x14ac:dyDescent="0.3">
      <c r="A143" s="23"/>
      <c r="B143" s="15"/>
      <c r="C143" s="11"/>
      <c r="D143" s="7" t="s">
        <v>31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4" x14ac:dyDescent="0.3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 x14ac:dyDescent="0.3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 x14ac:dyDescent="0.3">
      <c r="A146" s="24"/>
      <c r="B146" s="17"/>
      <c r="C146" s="8"/>
      <c r="D146" s="18" t="s">
        <v>32</v>
      </c>
      <c r="E146" s="9"/>
      <c r="F146" s="19">
        <f>SUM(F137:F145)</f>
        <v>0</v>
      </c>
      <c r="G146" s="19">
        <f t="shared" ref="G146:J146" si="54">SUM(G137:G145)</f>
        <v>0</v>
      </c>
      <c r="H146" s="19">
        <f t="shared" si="54"/>
        <v>0</v>
      </c>
      <c r="I146" s="19">
        <f t="shared" si="54"/>
        <v>0</v>
      </c>
      <c r="J146" s="19">
        <f t="shared" si="54"/>
        <v>0</v>
      </c>
      <c r="K146" s="25"/>
      <c r="L146" s="19">
        <f t="shared" ref="L146" si="55">SUM(L137:L145)</f>
        <v>0</v>
      </c>
    </row>
    <row r="147" spans="1:12" ht="14.4" x14ac:dyDescent="0.25">
      <c r="A147" s="29">
        <f>A131</f>
        <v>2</v>
      </c>
      <c r="B147" s="30">
        <f>B131</f>
        <v>3</v>
      </c>
      <c r="C147" s="78" t="s">
        <v>4</v>
      </c>
      <c r="D147" s="79"/>
      <c r="E147" s="31"/>
      <c r="F147" s="32">
        <f>F136+F146</f>
        <v>500</v>
      </c>
      <c r="G147" s="32">
        <f t="shared" ref="G147" si="56">G136+G146</f>
        <v>18.07</v>
      </c>
      <c r="H147" s="32">
        <f t="shared" ref="H147" si="57">H136+H146</f>
        <v>15.8</v>
      </c>
      <c r="I147" s="32">
        <f t="shared" ref="I147" si="58">I136+I146</f>
        <v>67.2</v>
      </c>
      <c r="J147" s="32">
        <f t="shared" ref="J147:L147" si="59">J136+J146</f>
        <v>504</v>
      </c>
      <c r="K147" s="32"/>
      <c r="L147" s="32">
        <f t="shared" si="59"/>
        <v>85.55</v>
      </c>
    </row>
    <row r="148" spans="1:12" ht="26.4" x14ac:dyDescent="0.3">
      <c r="A148" s="20">
        <v>2</v>
      </c>
      <c r="B148" s="21">
        <v>4</v>
      </c>
      <c r="C148" s="22" t="s">
        <v>19</v>
      </c>
      <c r="D148" s="5" t="s">
        <v>20</v>
      </c>
      <c r="E148" s="39" t="s">
        <v>94</v>
      </c>
      <c r="F148" s="40">
        <v>270</v>
      </c>
      <c r="G148" s="40">
        <v>14.6</v>
      </c>
      <c r="H148" s="40">
        <v>17.59</v>
      </c>
      <c r="I148" s="40">
        <v>39.79</v>
      </c>
      <c r="J148" s="40">
        <v>347.75</v>
      </c>
      <c r="K148" s="41" t="s">
        <v>90</v>
      </c>
      <c r="L148" s="40"/>
    </row>
    <row r="149" spans="1:12" ht="14.4" x14ac:dyDescent="0.3">
      <c r="A149" s="23"/>
      <c r="B149" s="15"/>
      <c r="C149" s="11"/>
      <c r="D149" s="6" t="s">
        <v>21</v>
      </c>
      <c r="E149" s="42" t="s">
        <v>39</v>
      </c>
      <c r="F149" s="43">
        <v>215</v>
      </c>
      <c r="G149" s="43">
        <v>0.12</v>
      </c>
      <c r="H149" s="43">
        <v>0.06</v>
      </c>
      <c r="I149" s="43">
        <v>12.4</v>
      </c>
      <c r="J149" s="43">
        <v>50.9</v>
      </c>
      <c r="K149" s="44">
        <v>376</v>
      </c>
      <c r="L149" s="43"/>
    </row>
    <row r="150" spans="1:12" ht="14.4" x14ac:dyDescent="0.3">
      <c r="A150" s="23"/>
      <c r="B150" s="15"/>
      <c r="C150" s="11"/>
      <c r="D150" s="7" t="s">
        <v>22</v>
      </c>
      <c r="E150" s="42" t="s">
        <v>40</v>
      </c>
      <c r="F150" s="43">
        <v>40</v>
      </c>
      <c r="G150" s="43">
        <v>3.16</v>
      </c>
      <c r="H150" s="43">
        <v>0.32</v>
      </c>
      <c r="I150" s="43">
        <v>17.399999999999999</v>
      </c>
      <c r="J150" s="43">
        <v>93.52</v>
      </c>
      <c r="K150" s="44" t="s">
        <v>41</v>
      </c>
      <c r="L150" s="43"/>
    </row>
    <row r="151" spans="1:12" ht="14.4" x14ac:dyDescent="0.3">
      <c r="A151" s="23"/>
      <c r="B151" s="15"/>
      <c r="C151" s="11"/>
      <c r="D151" s="7"/>
      <c r="E151" s="42"/>
      <c r="F151" s="43"/>
      <c r="G151" s="43"/>
      <c r="H151" s="43"/>
      <c r="I151" s="43"/>
      <c r="J151" s="43"/>
      <c r="K151" s="44"/>
      <c r="L151" s="43"/>
    </row>
    <row r="152" spans="1:12" ht="14.4" x14ac:dyDescent="0.3">
      <c r="A152" s="23"/>
      <c r="B152" s="15"/>
      <c r="C152" s="11"/>
      <c r="D152" s="7"/>
      <c r="E152" s="42"/>
      <c r="F152" s="43"/>
      <c r="G152" s="43"/>
      <c r="H152" s="43"/>
      <c r="I152" s="43"/>
      <c r="J152" s="43"/>
      <c r="K152" s="44"/>
      <c r="L152" s="43"/>
    </row>
    <row r="153" spans="1:12" ht="14.4" x14ac:dyDescent="0.3">
      <c r="A153" s="23"/>
      <c r="B153" s="15"/>
      <c r="C153" s="11"/>
      <c r="D153" s="6"/>
      <c r="E153" s="42"/>
      <c r="F153" s="43"/>
      <c r="G153" s="43"/>
      <c r="H153" s="43"/>
      <c r="I153" s="43"/>
      <c r="J153" s="43"/>
      <c r="K153" s="44"/>
      <c r="L153" s="43"/>
    </row>
    <row r="154" spans="1:12" ht="14.4" x14ac:dyDescent="0.3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 x14ac:dyDescent="0.3">
      <c r="A155" s="24"/>
      <c r="B155" s="17"/>
      <c r="C155" s="8"/>
      <c r="D155" s="18" t="s">
        <v>32</v>
      </c>
      <c r="E155" s="9"/>
      <c r="F155" s="19">
        <v>525</v>
      </c>
      <c r="G155" s="19">
        <v>17.899999999999999</v>
      </c>
      <c r="H155" s="19">
        <v>18</v>
      </c>
      <c r="I155" s="19">
        <v>69.599999999999994</v>
      </c>
      <c r="J155" s="19">
        <v>492.2</v>
      </c>
      <c r="K155" s="25"/>
      <c r="L155" s="19">
        <v>85.55</v>
      </c>
    </row>
    <row r="156" spans="1:12" ht="14.4" x14ac:dyDescent="0.3">
      <c r="A156" s="26">
        <f>A148</f>
        <v>2</v>
      </c>
      <c r="B156" s="13">
        <f>B148</f>
        <v>4</v>
      </c>
      <c r="C156" s="10" t="s">
        <v>24</v>
      </c>
      <c r="D156" s="7" t="s">
        <v>25</v>
      </c>
      <c r="E156" s="42"/>
      <c r="F156" s="43"/>
      <c r="G156" s="43"/>
      <c r="H156" s="43"/>
      <c r="I156" s="43"/>
      <c r="J156" s="43"/>
      <c r="K156" s="44"/>
      <c r="L156" s="43"/>
    </row>
    <row r="157" spans="1:12" ht="14.4" x14ac:dyDescent="0.3">
      <c r="A157" s="23"/>
      <c r="B157" s="15"/>
      <c r="C157" s="11"/>
      <c r="D157" s="7" t="s">
        <v>26</v>
      </c>
      <c r="E157" s="42"/>
      <c r="F157" s="43"/>
      <c r="G157" s="43"/>
      <c r="H157" s="43"/>
      <c r="I157" s="43"/>
      <c r="J157" s="43"/>
      <c r="K157" s="44"/>
      <c r="L157" s="43"/>
    </row>
    <row r="158" spans="1:12" ht="14.4" x14ac:dyDescent="0.3">
      <c r="A158" s="23"/>
      <c r="B158" s="15"/>
      <c r="C158" s="11"/>
      <c r="D158" s="7" t="s">
        <v>27</v>
      </c>
      <c r="E158" s="42"/>
      <c r="F158" s="43"/>
      <c r="G158" s="43"/>
      <c r="H158" s="43"/>
      <c r="I158" s="43"/>
      <c r="J158" s="43"/>
      <c r="K158" s="44"/>
      <c r="L158" s="43"/>
    </row>
    <row r="159" spans="1:12" ht="14.4" x14ac:dyDescent="0.3">
      <c r="A159" s="23"/>
      <c r="B159" s="15"/>
      <c r="C159" s="11"/>
      <c r="D159" s="7" t="s">
        <v>28</v>
      </c>
      <c r="E159" s="42"/>
      <c r="F159" s="43"/>
      <c r="G159" s="43"/>
      <c r="H159" s="43"/>
      <c r="I159" s="43"/>
      <c r="J159" s="43"/>
      <c r="K159" s="44"/>
      <c r="L159" s="43"/>
    </row>
    <row r="160" spans="1:12" ht="14.4" x14ac:dyDescent="0.3">
      <c r="A160" s="23"/>
      <c r="B160" s="15"/>
      <c r="C160" s="11"/>
      <c r="D160" s="7" t="s">
        <v>29</v>
      </c>
      <c r="E160" s="42"/>
      <c r="F160" s="43"/>
      <c r="G160" s="43"/>
      <c r="H160" s="43"/>
      <c r="I160" s="43"/>
      <c r="J160" s="43"/>
      <c r="K160" s="44"/>
      <c r="L160" s="43"/>
    </row>
    <row r="161" spans="1:12" ht="14.4" x14ac:dyDescent="0.3">
      <c r="A161" s="23"/>
      <c r="B161" s="15"/>
      <c r="C161" s="11"/>
      <c r="D161" s="7" t="s">
        <v>30</v>
      </c>
      <c r="E161" s="42"/>
      <c r="F161" s="43"/>
      <c r="G161" s="43"/>
      <c r="H161" s="43"/>
      <c r="I161" s="43"/>
      <c r="J161" s="43"/>
      <c r="K161" s="44"/>
      <c r="L161" s="43"/>
    </row>
    <row r="162" spans="1:12" ht="14.4" x14ac:dyDescent="0.3">
      <c r="A162" s="23"/>
      <c r="B162" s="15"/>
      <c r="C162" s="11"/>
      <c r="D162" s="7" t="s">
        <v>31</v>
      </c>
      <c r="E162" s="42"/>
      <c r="F162" s="43"/>
      <c r="G162" s="43"/>
      <c r="H162" s="43"/>
      <c r="I162" s="43"/>
      <c r="J162" s="43"/>
      <c r="K162" s="44"/>
      <c r="L162" s="43"/>
    </row>
    <row r="163" spans="1:12" ht="14.4" x14ac:dyDescent="0.3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4" x14ac:dyDescent="0.3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 x14ac:dyDescent="0.3">
      <c r="A165" s="24"/>
      <c r="B165" s="17"/>
      <c r="C165" s="8"/>
      <c r="D165" s="18" t="s">
        <v>32</v>
      </c>
      <c r="E165" s="9"/>
      <c r="F165" s="19">
        <f>SUM(F156:F164)</f>
        <v>0</v>
      </c>
      <c r="G165" s="19">
        <f t="shared" ref="G165:J165" si="60">SUM(G156:G164)</f>
        <v>0</v>
      </c>
      <c r="H165" s="19">
        <f t="shared" si="60"/>
        <v>0</v>
      </c>
      <c r="I165" s="19">
        <f t="shared" si="60"/>
        <v>0</v>
      </c>
      <c r="J165" s="19">
        <f t="shared" si="60"/>
        <v>0</v>
      </c>
      <c r="K165" s="25"/>
      <c r="L165" s="19">
        <f t="shared" ref="L165" si="61">SUM(L156:L164)</f>
        <v>0</v>
      </c>
    </row>
    <row r="166" spans="1:12" ht="14.4" x14ac:dyDescent="0.25">
      <c r="A166" s="29">
        <f>A148</f>
        <v>2</v>
      </c>
      <c r="B166" s="30">
        <f>B148</f>
        <v>4</v>
      </c>
      <c r="C166" s="78" t="s">
        <v>4</v>
      </c>
      <c r="D166" s="79"/>
      <c r="E166" s="31"/>
      <c r="F166" s="32">
        <f>F155+F165</f>
        <v>525</v>
      </c>
      <c r="G166" s="32">
        <f t="shared" ref="G166" si="62">G155+G165</f>
        <v>17.899999999999999</v>
      </c>
      <c r="H166" s="32">
        <f t="shared" ref="H166" si="63">H155+H165</f>
        <v>18</v>
      </c>
      <c r="I166" s="32">
        <f t="shared" ref="I166" si="64">I155+I165</f>
        <v>69.599999999999994</v>
      </c>
      <c r="J166" s="32">
        <f t="shared" ref="J166:L166" si="65">J155+J165</f>
        <v>492.2</v>
      </c>
      <c r="K166" s="32"/>
      <c r="L166" s="32">
        <f t="shared" si="65"/>
        <v>85.55</v>
      </c>
    </row>
    <row r="167" spans="1:12" ht="14.4" x14ac:dyDescent="0.3">
      <c r="A167" s="20">
        <v>2</v>
      </c>
      <c r="B167" s="21">
        <v>5</v>
      </c>
      <c r="C167" s="22" t="s">
        <v>19</v>
      </c>
      <c r="D167" s="5" t="s">
        <v>25</v>
      </c>
      <c r="E167" s="39" t="s">
        <v>61</v>
      </c>
      <c r="F167" s="40">
        <v>60</v>
      </c>
      <c r="G167" s="40">
        <v>0.66</v>
      </c>
      <c r="H167" s="40">
        <v>0.12</v>
      </c>
      <c r="I167" s="40">
        <v>2.2799999999999998</v>
      </c>
      <c r="J167" s="40">
        <v>13.2</v>
      </c>
      <c r="K167" s="41" t="s">
        <v>38</v>
      </c>
      <c r="L167" s="40"/>
    </row>
    <row r="168" spans="1:12" ht="14.4" x14ac:dyDescent="0.3">
      <c r="A168" s="23"/>
      <c r="B168" s="15"/>
      <c r="C168" s="11"/>
      <c r="D168" s="7" t="s">
        <v>20</v>
      </c>
      <c r="E168" s="42" t="s">
        <v>52</v>
      </c>
      <c r="F168" s="43">
        <v>200</v>
      </c>
      <c r="G168" s="43">
        <v>12.36</v>
      </c>
      <c r="H168" s="43">
        <v>16.21</v>
      </c>
      <c r="I168" s="43">
        <v>40.119999999999997</v>
      </c>
      <c r="J168" s="43">
        <v>318.8</v>
      </c>
      <c r="K168" s="44">
        <v>204</v>
      </c>
      <c r="L168" s="43"/>
    </row>
    <row r="169" spans="1:12" ht="14.4" x14ac:dyDescent="0.3">
      <c r="A169" s="23"/>
      <c r="B169" s="15"/>
      <c r="C169" s="11"/>
      <c r="D169" s="7" t="s">
        <v>21</v>
      </c>
      <c r="E169" s="42" t="s">
        <v>43</v>
      </c>
      <c r="F169" s="43">
        <v>222</v>
      </c>
      <c r="G169" s="43">
        <v>0.13</v>
      </c>
      <c r="H169" s="43">
        <v>0.02</v>
      </c>
      <c r="I169" s="43">
        <v>15.2</v>
      </c>
      <c r="J169" s="43">
        <v>62</v>
      </c>
      <c r="K169" s="44">
        <v>377</v>
      </c>
      <c r="L169" s="43"/>
    </row>
    <row r="170" spans="1:12" ht="14.4" x14ac:dyDescent="0.3">
      <c r="A170" s="23"/>
      <c r="B170" s="15"/>
      <c r="C170" s="11"/>
      <c r="D170" s="7" t="s">
        <v>22</v>
      </c>
      <c r="E170" s="42" t="s">
        <v>40</v>
      </c>
      <c r="F170" s="43">
        <v>40</v>
      </c>
      <c r="G170" s="43">
        <v>3.16</v>
      </c>
      <c r="H170" s="43">
        <v>0.32</v>
      </c>
      <c r="I170" s="43">
        <v>17.399999999999999</v>
      </c>
      <c r="J170" s="43">
        <v>93.52</v>
      </c>
      <c r="K170" s="44" t="s">
        <v>41</v>
      </c>
      <c r="L170" s="43"/>
    </row>
    <row r="171" spans="1:12" ht="14.4" x14ac:dyDescent="0.3">
      <c r="A171" s="23"/>
      <c r="B171" s="15"/>
      <c r="C171" s="11"/>
      <c r="D171" s="6"/>
      <c r="E171" s="42"/>
      <c r="F171" s="43"/>
      <c r="G171" s="43"/>
      <c r="H171" s="43"/>
      <c r="I171" s="43"/>
      <c r="J171" s="43"/>
      <c r="K171" s="44"/>
      <c r="L171" s="43"/>
    </row>
    <row r="172" spans="1:12" ht="14.4" x14ac:dyDescent="0.3">
      <c r="A172" s="23"/>
      <c r="B172" s="15"/>
      <c r="C172" s="11"/>
      <c r="D172" s="6"/>
      <c r="E172" s="42"/>
      <c r="F172" s="43"/>
      <c r="G172" s="43"/>
      <c r="H172" s="43"/>
      <c r="I172" s="43"/>
      <c r="J172" s="43"/>
      <c r="K172" s="44"/>
      <c r="L172" s="43"/>
    </row>
    <row r="173" spans="1:12" ht="15.75" customHeight="1" x14ac:dyDescent="0.3">
      <c r="A173" s="24"/>
      <c r="B173" s="17"/>
      <c r="C173" s="8"/>
      <c r="D173" s="18" t="s">
        <v>32</v>
      </c>
      <c r="E173" s="9"/>
      <c r="F173" s="19">
        <v>522</v>
      </c>
      <c r="G173" s="19">
        <f t="shared" ref="G173:J173" si="66">SUM(G167:G172)</f>
        <v>16.310000000000002</v>
      </c>
      <c r="H173" s="19">
        <f t="shared" si="66"/>
        <v>16.670000000000002</v>
      </c>
      <c r="I173" s="19">
        <f t="shared" si="66"/>
        <v>75</v>
      </c>
      <c r="J173" s="19">
        <f t="shared" si="66"/>
        <v>487.52</v>
      </c>
      <c r="K173" s="25"/>
      <c r="L173" s="19">
        <v>85.55</v>
      </c>
    </row>
    <row r="174" spans="1:12" ht="14.4" x14ac:dyDescent="0.3">
      <c r="A174" s="26">
        <f>A167</f>
        <v>2</v>
      </c>
      <c r="B174" s="13">
        <f>B167</f>
        <v>5</v>
      </c>
      <c r="C174" s="10" t="s">
        <v>24</v>
      </c>
      <c r="D174" s="7" t="s">
        <v>25</v>
      </c>
      <c r="E174" s="42"/>
      <c r="F174" s="43"/>
      <c r="G174" s="43"/>
      <c r="H174" s="43"/>
      <c r="I174" s="43"/>
      <c r="J174" s="43"/>
      <c r="K174" s="44"/>
      <c r="L174" s="43"/>
    </row>
    <row r="175" spans="1:12" ht="14.4" x14ac:dyDescent="0.3">
      <c r="A175" s="23"/>
      <c r="B175" s="15"/>
      <c r="C175" s="11"/>
      <c r="D175" s="7" t="s">
        <v>26</v>
      </c>
      <c r="E175" s="42"/>
      <c r="F175" s="43"/>
      <c r="G175" s="43"/>
      <c r="H175" s="43"/>
      <c r="I175" s="43"/>
      <c r="J175" s="43"/>
      <c r="K175" s="44"/>
      <c r="L175" s="43"/>
    </row>
    <row r="176" spans="1:12" ht="14.4" x14ac:dyDescent="0.3">
      <c r="A176" s="23"/>
      <c r="B176" s="15"/>
      <c r="C176" s="11"/>
      <c r="D176" s="7" t="s">
        <v>27</v>
      </c>
      <c r="E176" s="42"/>
      <c r="F176" s="43"/>
      <c r="G176" s="43"/>
      <c r="H176" s="43"/>
      <c r="I176" s="43"/>
      <c r="J176" s="43"/>
      <c r="K176" s="44"/>
      <c r="L176" s="43"/>
    </row>
    <row r="177" spans="1:12" ht="14.4" x14ac:dyDescent="0.3">
      <c r="A177" s="23"/>
      <c r="B177" s="15"/>
      <c r="C177" s="11"/>
      <c r="D177" s="7" t="s">
        <v>28</v>
      </c>
      <c r="E177" s="42"/>
      <c r="F177" s="43"/>
      <c r="G177" s="43"/>
      <c r="H177" s="43"/>
      <c r="I177" s="43"/>
      <c r="J177" s="43"/>
      <c r="K177" s="44"/>
      <c r="L177" s="43"/>
    </row>
    <row r="178" spans="1:12" ht="14.4" x14ac:dyDescent="0.3">
      <c r="A178" s="23"/>
      <c r="B178" s="15"/>
      <c r="C178" s="11"/>
      <c r="D178" s="7" t="s">
        <v>29</v>
      </c>
      <c r="E178" s="42"/>
      <c r="F178" s="43"/>
      <c r="G178" s="43"/>
      <c r="H178" s="43"/>
      <c r="I178" s="43"/>
      <c r="J178" s="43"/>
      <c r="K178" s="44"/>
      <c r="L178" s="43"/>
    </row>
    <row r="179" spans="1:12" ht="14.4" x14ac:dyDescent="0.3">
      <c r="A179" s="23"/>
      <c r="B179" s="15"/>
      <c r="C179" s="11"/>
      <c r="D179" s="7" t="s">
        <v>30</v>
      </c>
      <c r="E179" s="42"/>
      <c r="F179" s="43"/>
      <c r="G179" s="43"/>
      <c r="H179" s="43"/>
      <c r="I179" s="43"/>
      <c r="J179" s="43"/>
      <c r="K179" s="44"/>
      <c r="L179" s="43"/>
    </row>
    <row r="180" spans="1:12" ht="14.4" x14ac:dyDescent="0.3">
      <c r="A180" s="23"/>
      <c r="B180" s="15"/>
      <c r="C180" s="11"/>
      <c r="D180" s="7" t="s">
        <v>31</v>
      </c>
      <c r="E180" s="42"/>
      <c r="F180" s="43"/>
      <c r="G180" s="43"/>
      <c r="H180" s="43"/>
      <c r="I180" s="43"/>
      <c r="J180" s="43"/>
      <c r="K180" s="44"/>
      <c r="L180" s="43"/>
    </row>
    <row r="181" spans="1:12" ht="14.4" x14ac:dyDescent="0.3">
      <c r="A181" s="23"/>
      <c r="B181" s="15"/>
      <c r="C181" s="11"/>
      <c r="D181" s="6"/>
      <c r="E181" s="42"/>
      <c r="F181" s="43"/>
      <c r="G181" s="43"/>
      <c r="H181" s="43"/>
      <c r="I181" s="43"/>
      <c r="J181" s="43"/>
      <c r="K181" s="44"/>
      <c r="L181" s="43"/>
    </row>
    <row r="182" spans="1:12" ht="14.4" x14ac:dyDescent="0.3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 x14ac:dyDescent="0.3">
      <c r="A183" s="24"/>
      <c r="B183" s="17"/>
      <c r="C183" s="8"/>
      <c r="D183" s="18" t="s">
        <v>32</v>
      </c>
      <c r="E183" s="9"/>
      <c r="F183" s="19">
        <f>SUM(F174:F182)</f>
        <v>0</v>
      </c>
      <c r="G183" s="19">
        <f t="shared" ref="G183:J183" si="67">SUM(G174:G182)</f>
        <v>0</v>
      </c>
      <c r="H183" s="19">
        <f t="shared" si="67"/>
        <v>0</v>
      </c>
      <c r="I183" s="19">
        <f t="shared" si="67"/>
        <v>0</v>
      </c>
      <c r="J183" s="19">
        <f t="shared" si="67"/>
        <v>0</v>
      </c>
      <c r="K183" s="25"/>
      <c r="L183" s="19">
        <f t="shared" ref="L183" si="68">SUM(L174:L182)</f>
        <v>0</v>
      </c>
    </row>
    <row r="184" spans="1:12" ht="15" thickBot="1" x14ac:dyDescent="0.3">
      <c r="A184" s="29">
        <f>A167</f>
        <v>2</v>
      </c>
      <c r="B184" s="30">
        <f>B167</f>
        <v>5</v>
      </c>
      <c r="C184" s="78" t="s">
        <v>4</v>
      </c>
      <c r="D184" s="79"/>
      <c r="E184" s="31"/>
      <c r="F184" s="19">
        <v>522</v>
      </c>
      <c r="G184" s="19">
        <v>16.309999999999999</v>
      </c>
      <c r="H184" s="19">
        <v>16.670000000000002</v>
      </c>
      <c r="I184" s="19">
        <v>75</v>
      </c>
      <c r="J184" s="19">
        <v>487.52</v>
      </c>
      <c r="K184" s="25"/>
      <c r="L184" s="19">
        <v>85.55</v>
      </c>
    </row>
    <row r="185" spans="1:12" ht="13.8" thickBot="1" x14ac:dyDescent="0.3">
      <c r="A185" s="27"/>
      <c r="B185" s="28"/>
      <c r="C185" s="80" t="s">
        <v>5</v>
      </c>
      <c r="D185" s="80"/>
      <c r="E185" s="80"/>
      <c r="F185" s="34"/>
      <c r="G185" s="34"/>
      <c r="H185" s="34"/>
      <c r="I185" s="34"/>
      <c r="J185" s="34"/>
      <c r="K185" s="34"/>
      <c r="L185" s="34"/>
    </row>
  </sheetData>
  <mergeCells count="14">
    <mergeCell ref="C1:E1"/>
    <mergeCell ref="H1:K1"/>
    <mergeCell ref="H2:K2"/>
    <mergeCell ref="C41:D41"/>
    <mergeCell ref="C60:D60"/>
    <mergeCell ref="C76:D76"/>
    <mergeCell ref="C92:D92"/>
    <mergeCell ref="C22:D22"/>
    <mergeCell ref="C185:E185"/>
    <mergeCell ref="C184:D184"/>
    <mergeCell ref="C111:D111"/>
    <mergeCell ref="C130:D130"/>
    <mergeCell ref="C147:D147"/>
    <mergeCell ref="C166:D16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 17- NM</cp:lastModifiedBy>
  <dcterms:created xsi:type="dcterms:W3CDTF">2022-05-16T14:23:56Z</dcterms:created>
  <dcterms:modified xsi:type="dcterms:W3CDTF">2026-01-20T06:11:26Z</dcterms:modified>
</cp:coreProperties>
</file>