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65981786-26E6-4698-BA9C-F986283E6A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9" i="1" s="1"/>
  <c r="F9" i="1"/>
  <c r="G9" i="1"/>
  <c r="H9" i="1"/>
  <c r="H19" i="1" s="1"/>
  <c r="I9" i="1"/>
  <c r="J9" i="1"/>
  <c r="K9" i="1"/>
  <c r="L9" i="1"/>
  <c r="M9" i="1"/>
  <c r="M19" i="1" s="1"/>
  <c r="N9" i="1"/>
  <c r="O9" i="1"/>
  <c r="Q9" i="1"/>
  <c r="Q19" i="1" s="1"/>
  <c r="R9" i="1"/>
  <c r="R19" i="1" s="1"/>
  <c r="T9" i="1"/>
  <c r="U9" i="1"/>
  <c r="E18" i="1"/>
  <c r="F18" i="1"/>
  <c r="G18" i="1"/>
  <c r="G19" i="1" s="1"/>
  <c r="H18" i="1"/>
  <c r="I18" i="1"/>
  <c r="J18" i="1"/>
  <c r="K18" i="1"/>
  <c r="K19" i="1" s="1"/>
  <c r="L18" i="1"/>
  <c r="M18" i="1"/>
  <c r="N18" i="1"/>
  <c r="N19" i="1" s="1"/>
  <c r="O18" i="1"/>
  <c r="O19" i="1" s="1"/>
  <c r="Q18" i="1"/>
  <c r="R18" i="1"/>
  <c r="T18" i="1"/>
  <c r="U18" i="1"/>
  <c r="F19" i="1"/>
  <c r="S19" i="1"/>
  <c r="U19" i="1" l="1"/>
  <c r="I19" i="1"/>
  <c r="J19" i="1"/>
  <c r="T19" i="1"/>
  <c r="L19" i="1"/>
</calcChain>
</file>

<file path=xl/sharedStrings.xml><?xml version="1.0" encoding="utf-8"?>
<sst xmlns="http://schemas.openxmlformats.org/spreadsheetml/2006/main" count="48" uniqueCount="43">
  <si>
    <t>Неделя №1</t>
  </si>
  <si>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</si>
  <si>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</si>
  <si>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</si>
  <si>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</si>
  <si>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</si>
  <si>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</si>
  <si>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</si>
  <si>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</si>
  <si>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</si>
  <si>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</si>
  <si>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</si>
  <si>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</si>
  <si>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</si>
  <si>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</si>
  <si>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</si>
  <si>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</si>
  <si>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</si>
  <si>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</si>
  <si>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</si>
  <si>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</si>
  <si>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</si>
  <si>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</si>
  <si>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ПР</t>
  </si>
  <si>
    <t>ХЛЕБ ПШЕНИЧНЫЙ</t>
  </si>
  <si>
    <t>Обед</t>
  </si>
  <si>
    <t>70/71</t>
  </si>
  <si>
    <t>ОВОЩИ СВЕЖИЕ ИЛИ КОНСЕРВ. (ПО СЕЗОНУ)</t>
  </si>
  <si>
    <t>ХЛЕБ РЖАНО-ПШЕНИЧНЫЙ</t>
  </si>
  <si>
    <t>КАША ГРЕЧНЕВАЯ</t>
  </si>
  <si>
    <t>3 день Среда</t>
  </si>
  <si>
    <r>
      <t xml:space="preserve">                      </t>
    </r>
    <r>
      <rPr>
        <b/>
        <sz val="8"/>
        <color rgb="FF000000"/>
        <rFont val="Arial"/>
        <family val="2"/>
        <charset val="204"/>
      </rPr>
      <t>Итого за обед:</t>
    </r>
  </si>
  <si>
    <t>200/15</t>
  </si>
  <si>
    <t xml:space="preserve">ЧАЙ С САХАРОМ </t>
  </si>
  <si>
    <t xml:space="preserve">КОМПОТ ИЗ СУХОФРУКТОВ </t>
  </si>
  <si>
    <t>СУП КАРТОФЕЛЬНЫЙ С МАКАРОННЫМИ ИЗДЕЛИЯМИ</t>
  </si>
  <si>
    <t xml:space="preserve">            Итого за завтрак:          500</t>
  </si>
  <si>
    <t xml:space="preserve">                     Итого за день:    1290</t>
  </si>
  <si>
    <t>90/30</t>
  </si>
  <si>
    <t xml:space="preserve">ОМЛЕТ С КАРТОФЕЛЕМ ЖАРЕНЫМ </t>
  </si>
  <si>
    <t>180/5</t>
  </si>
  <si>
    <t>279/331</t>
  </si>
  <si>
    <t>ТЕФТЕЛИ МЯСНЫЕ С  ТОМАТНО-СМЕТАННЫМ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</si>
</sst>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0" borderId="18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2" fontId="9" fillId="0" borderId="7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zoomScaleNormal="100" workbookViewId="0">
      <selection activeCell="X29" sqref="X29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5.6" x14ac:dyDescent="0.3">
      <c r="A1" s="8"/>
      <c r="B1" s="1" t="s">
        <v>0</v>
      </c>
      <c r="C1" s="64" t="s">
        <v>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8"/>
      <c r="Q1" s="8"/>
      <c r="R1" s="8"/>
      <c r="S1" s="8"/>
      <c r="T1" s="8"/>
      <c r="U1" s="8"/>
    </row>
    <row r="2" spans="1:21" x14ac:dyDescent="0.3">
      <c r="A2" s="63" t="s">
        <v>1</v>
      </c>
      <c r="B2" s="35" t="s">
        <v>2</v>
      </c>
      <c r="C2" s="36"/>
      <c r="D2" s="39" t="s">
        <v>3</v>
      </c>
      <c r="E2" s="32" t="s">
        <v>4</v>
      </c>
      <c r="F2" s="33"/>
      <c r="G2" s="34"/>
      <c r="H2" s="41" t="s">
        <v>5</v>
      </c>
      <c r="I2" s="32" t="s">
        <v>6</v>
      </c>
      <c r="J2" s="33"/>
      <c r="K2" s="33"/>
      <c r="L2" s="33"/>
      <c r="M2" s="34"/>
      <c r="N2" s="32" t="s">
        <v>7</v>
      </c>
      <c r="O2" s="33"/>
      <c r="P2" s="33"/>
      <c r="Q2" s="33"/>
      <c r="R2" s="33"/>
      <c r="S2" s="33"/>
      <c r="T2" s="33"/>
      <c r="U2" s="34"/>
    </row>
    <row r="3" spans="1:21" ht="30" customHeight="1" x14ac:dyDescent="0.3">
      <c r="A3" s="58"/>
      <c r="B3" s="37"/>
      <c r="C3" s="38"/>
      <c r="D3" s="40"/>
      <c r="E3" s="2" t="s">
        <v>8</v>
      </c>
      <c r="F3" s="2" t="s">
        <v>9</v>
      </c>
      <c r="G3" s="2" t="s">
        <v>10</v>
      </c>
      <c r="H3" s="42"/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47" t="s">
        <v>17</v>
      </c>
      <c r="P3" s="48"/>
      <c r="Q3" s="2" t="s">
        <v>18</v>
      </c>
      <c r="R3" s="47" t="s">
        <v>19</v>
      </c>
      <c r="S3" s="48"/>
      <c r="T3" s="2" t="s">
        <v>20</v>
      </c>
      <c r="U3" s="2" t="s">
        <v>21</v>
      </c>
    </row>
    <row r="4" spans="1:21" ht="13.8" customHeight="1" x14ac:dyDescent="0.3">
      <c r="A4" s="55" t="s">
        <v>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</row>
    <row r="5" spans="1:21" ht="22.2" customHeight="1" x14ac:dyDescent="0.3">
      <c r="A5" s="5" t="s">
        <v>26</v>
      </c>
      <c r="B5" s="54" t="s">
        <v>27</v>
      </c>
      <c r="C5" s="62"/>
      <c r="D5" s="3">
        <v>60</v>
      </c>
      <c r="E5" s="9">
        <v>0.66</v>
      </c>
      <c r="F5" s="9">
        <v>0.12</v>
      </c>
      <c r="G5" s="9">
        <v>2.2799999999999998</v>
      </c>
      <c r="H5" s="9">
        <v>13.2</v>
      </c>
      <c r="I5" s="9">
        <v>0.04</v>
      </c>
      <c r="J5" s="9">
        <v>10.5</v>
      </c>
      <c r="K5" s="9">
        <v>0</v>
      </c>
      <c r="L5" s="9">
        <v>0.06</v>
      </c>
      <c r="M5" s="9">
        <v>0.02</v>
      </c>
      <c r="N5" s="9">
        <v>8.4</v>
      </c>
      <c r="O5" s="30">
        <v>12</v>
      </c>
      <c r="P5" s="31"/>
      <c r="Q5" s="9">
        <v>79.8</v>
      </c>
      <c r="R5" s="30">
        <v>0.54</v>
      </c>
      <c r="S5" s="31"/>
      <c r="T5" s="9">
        <v>174</v>
      </c>
      <c r="U5" s="9">
        <v>2.4</v>
      </c>
    </row>
    <row r="6" spans="1:21" ht="21.6" customHeight="1" x14ac:dyDescent="0.3">
      <c r="A6" s="3">
        <v>213</v>
      </c>
      <c r="B6" s="28" t="s">
        <v>39</v>
      </c>
      <c r="C6" s="29"/>
      <c r="D6" s="3" t="s">
        <v>40</v>
      </c>
      <c r="E6" s="4">
        <v>12.8</v>
      </c>
      <c r="F6" s="4">
        <v>19</v>
      </c>
      <c r="G6" s="4">
        <v>35</v>
      </c>
      <c r="H6" s="4">
        <v>420</v>
      </c>
      <c r="I6" s="4">
        <v>0.16</v>
      </c>
      <c r="J6" s="4">
        <v>5.63</v>
      </c>
      <c r="K6" s="4">
        <v>0.23</v>
      </c>
      <c r="L6" s="4">
        <v>6.3</v>
      </c>
      <c r="M6" s="4">
        <v>0.43</v>
      </c>
      <c r="N6" s="4">
        <v>89.5</v>
      </c>
      <c r="O6" s="26">
        <v>30.8</v>
      </c>
      <c r="P6" s="27"/>
      <c r="Q6" s="4">
        <v>224</v>
      </c>
      <c r="R6" s="26">
        <v>2.81</v>
      </c>
      <c r="S6" s="27"/>
      <c r="T6" s="4">
        <v>663</v>
      </c>
      <c r="U6" s="4">
        <v>9.02</v>
      </c>
    </row>
    <row r="7" spans="1:21" ht="16.2" customHeight="1" x14ac:dyDescent="0.3">
      <c r="A7" s="3">
        <v>376</v>
      </c>
      <c r="B7" s="28" t="s">
        <v>33</v>
      </c>
      <c r="C7" s="29"/>
      <c r="D7" s="3" t="s">
        <v>32</v>
      </c>
      <c r="E7" s="12">
        <v>0.12</v>
      </c>
      <c r="F7" s="12">
        <v>0.06</v>
      </c>
      <c r="G7" s="12">
        <v>12.4</v>
      </c>
      <c r="H7" s="12">
        <v>50.9</v>
      </c>
      <c r="I7" s="4">
        <v>0</v>
      </c>
      <c r="J7" s="4">
        <v>2.83</v>
      </c>
      <c r="K7" s="4">
        <v>0</v>
      </c>
      <c r="L7" s="4">
        <v>0</v>
      </c>
      <c r="M7" s="4">
        <v>0</v>
      </c>
      <c r="N7" s="4">
        <v>14.2</v>
      </c>
      <c r="O7" s="26">
        <v>2.4</v>
      </c>
      <c r="P7" s="27"/>
      <c r="Q7" s="4">
        <v>4.4000000000000004</v>
      </c>
      <c r="R7" s="26">
        <v>0.36</v>
      </c>
      <c r="S7" s="27"/>
      <c r="T7" s="4">
        <v>21.3</v>
      </c>
      <c r="U7" s="4">
        <v>0</v>
      </c>
    </row>
    <row r="8" spans="1:21" ht="15.6" customHeight="1" x14ac:dyDescent="0.3">
      <c r="A8" s="10" t="s">
        <v>23</v>
      </c>
      <c r="B8" s="59" t="s">
        <v>24</v>
      </c>
      <c r="C8" s="60"/>
      <c r="D8" s="6">
        <v>40</v>
      </c>
      <c r="E8" s="11">
        <v>3.16</v>
      </c>
      <c r="F8" s="9">
        <v>0.32</v>
      </c>
      <c r="G8" s="9">
        <v>17.399999999999999</v>
      </c>
      <c r="H8" s="9">
        <v>93.52</v>
      </c>
      <c r="I8" s="9">
        <v>0.04</v>
      </c>
      <c r="J8" s="9">
        <v>0</v>
      </c>
      <c r="K8" s="9">
        <v>0</v>
      </c>
      <c r="L8" s="9">
        <v>0.54</v>
      </c>
      <c r="M8" s="9">
        <v>0</v>
      </c>
      <c r="N8" s="9">
        <v>9.1999999999999993</v>
      </c>
      <c r="O8" s="30">
        <v>13.2</v>
      </c>
      <c r="P8" s="31"/>
      <c r="Q8" s="9">
        <v>34.799999999999997</v>
      </c>
      <c r="R8" s="30">
        <v>0.44</v>
      </c>
      <c r="S8" s="31"/>
      <c r="T8" s="9">
        <v>49.06</v>
      </c>
      <c r="U8" s="9">
        <v>0</v>
      </c>
    </row>
    <row r="9" spans="1:21" ht="16.95" customHeight="1" x14ac:dyDescent="0.3">
      <c r="A9" s="7"/>
      <c r="B9" s="49" t="s">
        <v>36</v>
      </c>
      <c r="C9" s="50"/>
      <c r="D9" s="51"/>
      <c r="E9" s="19">
        <f t="shared" ref="E9:O9" si="0">SUM(E5:E8)</f>
        <v>16.740000000000002</v>
      </c>
      <c r="F9" s="19">
        <f t="shared" si="0"/>
        <v>19.5</v>
      </c>
      <c r="G9" s="19">
        <f t="shared" si="0"/>
        <v>67.08</v>
      </c>
      <c r="H9" s="19">
        <f t="shared" si="0"/>
        <v>577.62</v>
      </c>
      <c r="I9" s="19">
        <f t="shared" si="0"/>
        <v>0.24000000000000002</v>
      </c>
      <c r="J9" s="19">
        <f t="shared" si="0"/>
        <v>18.96</v>
      </c>
      <c r="K9" s="20">
        <f t="shared" si="0"/>
        <v>0.23</v>
      </c>
      <c r="L9" s="19">
        <f t="shared" si="0"/>
        <v>6.8999999999999995</v>
      </c>
      <c r="M9" s="19">
        <f t="shared" si="0"/>
        <v>0.45</v>
      </c>
      <c r="N9" s="21">
        <f t="shared" si="0"/>
        <v>121.30000000000001</v>
      </c>
      <c r="O9" s="52">
        <f t="shared" si="0"/>
        <v>58.399999999999991</v>
      </c>
      <c r="P9" s="53"/>
      <c r="Q9" s="19">
        <f>SUM(Q5:Q8)</f>
        <v>343</v>
      </c>
      <c r="R9" s="52">
        <f>SUM(R5:R8)</f>
        <v>4.1500000000000004</v>
      </c>
      <c r="S9" s="53"/>
      <c r="T9" s="21">
        <f>SUM(T5:T8)</f>
        <v>907.3599999999999</v>
      </c>
      <c r="U9" s="19">
        <f>SUM(U5:U8)</f>
        <v>11.42</v>
      </c>
    </row>
    <row r="10" spans="1:21" ht="18" customHeight="1" x14ac:dyDescent="0.3">
      <c r="A10" s="73" t="s">
        <v>25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5"/>
    </row>
    <row r="11" spans="1:21" ht="19.8" customHeight="1" x14ac:dyDescent="0.3">
      <c r="A11" s="5" t="s">
        <v>26</v>
      </c>
      <c r="B11" s="54" t="s">
        <v>27</v>
      </c>
      <c r="C11" s="62"/>
      <c r="D11" s="5">
        <v>60</v>
      </c>
      <c r="E11" s="9">
        <v>0.66</v>
      </c>
      <c r="F11" s="9">
        <v>0.12</v>
      </c>
      <c r="G11" s="9">
        <v>2.2799999999999998</v>
      </c>
      <c r="H11" s="9">
        <v>13.2</v>
      </c>
      <c r="I11" s="9">
        <v>0.04</v>
      </c>
      <c r="J11" s="9">
        <v>10.5</v>
      </c>
      <c r="K11" s="9">
        <v>0</v>
      </c>
      <c r="L11" s="9">
        <v>0.06</v>
      </c>
      <c r="M11" s="9">
        <v>0.02</v>
      </c>
      <c r="N11" s="9">
        <v>8.4</v>
      </c>
      <c r="O11" s="30">
        <v>12</v>
      </c>
      <c r="P11" s="31"/>
      <c r="Q11" s="9">
        <v>79.8</v>
      </c>
      <c r="R11" s="30">
        <v>0.54</v>
      </c>
      <c r="S11" s="31"/>
      <c r="T11" s="9">
        <v>174</v>
      </c>
      <c r="U11" s="9">
        <v>2.4</v>
      </c>
    </row>
    <row r="12" spans="1:21" ht="23.4" customHeight="1" x14ac:dyDescent="0.3">
      <c r="A12" s="3">
        <v>112</v>
      </c>
      <c r="B12" s="28" t="s">
        <v>35</v>
      </c>
      <c r="C12" s="29"/>
      <c r="D12" s="3">
        <v>200</v>
      </c>
      <c r="E12" s="4">
        <v>2.1</v>
      </c>
      <c r="F12" s="4">
        <v>7.1</v>
      </c>
      <c r="G12" s="4">
        <v>16.600000000000001</v>
      </c>
      <c r="H12" s="4">
        <v>87.2</v>
      </c>
      <c r="I12" s="4">
        <v>0.1</v>
      </c>
      <c r="J12" s="4">
        <v>4.9000000000000004</v>
      </c>
      <c r="K12" s="4">
        <v>0</v>
      </c>
      <c r="L12" s="4">
        <v>1.5</v>
      </c>
      <c r="M12" s="4">
        <v>0</v>
      </c>
      <c r="N12" s="4">
        <v>23.1</v>
      </c>
      <c r="O12" s="26">
        <v>19.399999999999999</v>
      </c>
      <c r="P12" s="27"/>
      <c r="Q12" s="4">
        <v>46.2</v>
      </c>
      <c r="R12" s="26">
        <v>0.8</v>
      </c>
      <c r="S12" s="27"/>
      <c r="T12" s="4">
        <v>288.5</v>
      </c>
      <c r="U12" s="4">
        <v>0</v>
      </c>
    </row>
    <row r="13" spans="1:21" ht="30.6" customHeight="1" x14ac:dyDescent="0.3">
      <c r="A13" s="3" t="s">
        <v>41</v>
      </c>
      <c r="B13" s="28" t="s">
        <v>42</v>
      </c>
      <c r="C13" s="29"/>
      <c r="D13" s="25" t="s">
        <v>38</v>
      </c>
      <c r="E13" s="24">
        <v>11.17</v>
      </c>
      <c r="F13" s="24">
        <v>13.5</v>
      </c>
      <c r="G13" s="24">
        <v>9.15</v>
      </c>
      <c r="H13" s="24">
        <v>147</v>
      </c>
      <c r="I13" s="22">
        <v>0.2</v>
      </c>
      <c r="J13" s="4">
        <v>1.48</v>
      </c>
      <c r="K13" s="4">
        <v>19.29</v>
      </c>
      <c r="L13" s="4">
        <v>1.5</v>
      </c>
      <c r="M13" s="4">
        <v>0.09</v>
      </c>
      <c r="N13" s="4">
        <v>45.38</v>
      </c>
      <c r="O13" s="26">
        <v>29.92</v>
      </c>
      <c r="P13" s="27"/>
      <c r="Q13" s="4">
        <v>92.61</v>
      </c>
      <c r="R13" s="26">
        <v>5.15</v>
      </c>
      <c r="S13" s="27"/>
      <c r="T13" s="4">
        <v>214.6</v>
      </c>
      <c r="U13" s="4">
        <v>4.2</v>
      </c>
    </row>
    <row r="14" spans="1:21" ht="15" customHeight="1" x14ac:dyDescent="0.3">
      <c r="A14" s="3">
        <v>302</v>
      </c>
      <c r="B14" s="26" t="s">
        <v>29</v>
      </c>
      <c r="C14" s="27"/>
      <c r="D14" s="3">
        <v>150</v>
      </c>
      <c r="E14" s="4">
        <v>5.6</v>
      </c>
      <c r="F14" s="4">
        <v>6.09</v>
      </c>
      <c r="G14" s="4">
        <v>29.64</v>
      </c>
      <c r="H14" s="4">
        <v>243.75</v>
      </c>
      <c r="I14" s="4">
        <v>0.21</v>
      </c>
      <c r="J14" s="4">
        <v>0</v>
      </c>
      <c r="K14" s="4">
        <v>0</v>
      </c>
      <c r="L14" s="4">
        <v>0</v>
      </c>
      <c r="M14" s="4">
        <v>0</v>
      </c>
      <c r="N14" s="4">
        <v>0.11</v>
      </c>
      <c r="O14" s="28">
        <v>135.83000000000001</v>
      </c>
      <c r="P14" s="29"/>
      <c r="Q14" s="4">
        <v>203.93</v>
      </c>
      <c r="R14" s="26">
        <v>4.5599999999999996</v>
      </c>
      <c r="S14" s="27"/>
      <c r="T14" s="4">
        <v>259.62</v>
      </c>
      <c r="U14" s="4">
        <v>0</v>
      </c>
    </row>
    <row r="15" spans="1:21" ht="12" customHeight="1" x14ac:dyDescent="0.3">
      <c r="A15" s="5">
        <v>349</v>
      </c>
      <c r="B15" s="28" t="s">
        <v>34</v>
      </c>
      <c r="C15" s="29"/>
      <c r="D15" s="3">
        <v>200</v>
      </c>
      <c r="E15" s="4">
        <v>0.16</v>
      </c>
      <c r="F15" s="4">
        <v>0.08</v>
      </c>
      <c r="G15" s="4">
        <v>32.200000000000003</v>
      </c>
      <c r="H15" s="4">
        <v>132.80000000000001</v>
      </c>
      <c r="I15" s="4">
        <v>0.02</v>
      </c>
      <c r="J15" s="4">
        <v>0.72</v>
      </c>
      <c r="K15" s="4">
        <v>0.02</v>
      </c>
      <c r="L15" s="4">
        <v>0</v>
      </c>
      <c r="M15" s="4">
        <v>0</v>
      </c>
      <c r="N15" s="4">
        <v>32.479999999999997</v>
      </c>
      <c r="O15" s="26">
        <v>17.46</v>
      </c>
      <c r="P15" s="27"/>
      <c r="Q15" s="4">
        <v>32.44</v>
      </c>
      <c r="R15" s="23">
        <v>0.7</v>
      </c>
      <c r="S15" s="22"/>
      <c r="T15" s="4">
        <v>229.8</v>
      </c>
      <c r="U15" s="4">
        <v>0</v>
      </c>
    </row>
    <row r="16" spans="1:21" ht="15.6" customHeight="1" x14ac:dyDescent="0.3">
      <c r="A16" s="10" t="s">
        <v>23</v>
      </c>
      <c r="B16" s="43" t="s">
        <v>28</v>
      </c>
      <c r="C16" s="44"/>
      <c r="D16" s="10">
        <v>20</v>
      </c>
      <c r="E16" s="9">
        <v>1.1200000000000001</v>
      </c>
      <c r="F16" s="9">
        <v>0.22</v>
      </c>
      <c r="G16" s="9">
        <v>8.44</v>
      </c>
      <c r="H16" s="9">
        <v>45.98</v>
      </c>
      <c r="I16" s="9">
        <v>0.02</v>
      </c>
      <c r="J16" s="9">
        <v>0</v>
      </c>
      <c r="K16" s="9">
        <v>0</v>
      </c>
      <c r="L16" s="9">
        <v>0.46</v>
      </c>
      <c r="M16" s="9">
        <v>0</v>
      </c>
      <c r="N16" s="9">
        <v>4.5999999999999996</v>
      </c>
      <c r="O16" s="30">
        <v>5</v>
      </c>
      <c r="P16" s="31"/>
      <c r="Q16" s="9">
        <v>21.2</v>
      </c>
      <c r="R16" s="30">
        <v>0.62</v>
      </c>
      <c r="S16" s="31"/>
      <c r="T16" s="9">
        <v>18.399999999999999</v>
      </c>
      <c r="U16" s="9">
        <v>1.1399999999999999</v>
      </c>
    </row>
    <row r="17" spans="1:21" ht="12" customHeight="1" x14ac:dyDescent="0.3">
      <c r="A17" s="10" t="s">
        <v>23</v>
      </c>
      <c r="B17" s="45" t="s">
        <v>24</v>
      </c>
      <c r="C17" s="46"/>
      <c r="D17" s="6">
        <v>40</v>
      </c>
      <c r="E17" s="11">
        <v>3.16</v>
      </c>
      <c r="F17" s="9">
        <v>0.32</v>
      </c>
      <c r="G17" s="9">
        <v>17.399999999999999</v>
      </c>
      <c r="H17" s="9">
        <v>93.52</v>
      </c>
      <c r="I17" s="9">
        <v>0.04</v>
      </c>
      <c r="J17" s="9">
        <v>0</v>
      </c>
      <c r="K17" s="9">
        <v>0</v>
      </c>
      <c r="L17" s="9">
        <v>0.54</v>
      </c>
      <c r="M17" s="9">
        <v>0</v>
      </c>
      <c r="N17" s="9">
        <v>9.1999999999999993</v>
      </c>
      <c r="O17" s="30">
        <v>13.2</v>
      </c>
      <c r="P17" s="31"/>
      <c r="Q17" s="9">
        <v>34.799999999999997</v>
      </c>
      <c r="R17" s="30">
        <v>0.44</v>
      </c>
      <c r="S17" s="31"/>
      <c r="T17" s="9">
        <v>49.06</v>
      </c>
      <c r="U17" s="9">
        <v>0</v>
      </c>
    </row>
    <row r="18" spans="1:21" ht="18.600000000000001" customHeight="1" x14ac:dyDescent="0.3">
      <c r="A18" s="13"/>
      <c r="B18" s="71" t="s">
        <v>31</v>
      </c>
      <c r="C18" s="72"/>
      <c r="D18" s="14">
        <v>790</v>
      </c>
      <c r="E18" s="15">
        <f t="shared" ref="E18:O18" si="1">SUM(E11:E17)</f>
        <v>23.970000000000002</v>
      </c>
      <c r="F18" s="15">
        <f t="shared" si="1"/>
        <v>27.429999999999996</v>
      </c>
      <c r="G18" s="15">
        <f t="shared" si="1"/>
        <v>115.71000000000001</v>
      </c>
      <c r="H18" s="15">
        <f t="shared" si="1"/>
        <v>763.45</v>
      </c>
      <c r="I18" s="15">
        <f t="shared" si="1"/>
        <v>0.63000000000000012</v>
      </c>
      <c r="J18" s="15">
        <f t="shared" si="1"/>
        <v>17.599999999999998</v>
      </c>
      <c r="K18" s="15">
        <f t="shared" si="1"/>
        <v>19.309999999999999</v>
      </c>
      <c r="L18" s="15">
        <f t="shared" si="1"/>
        <v>4.0600000000000005</v>
      </c>
      <c r="M18" s="15">
        <f t="shared" si="1"/>
        <v>0.11</v>
      </c>
      <c r="N18" s="17">
        <f t="shared" si="1"/>
        <v>123.27</v>
      </c>
      <c r="O18" s="61">
        <f t="shared" si="1"/>
        <v>232.81</v>
      </c>
      <c r="P18" s="70"/>
      <c r="Q18" s="17">
        <f>SUM(Q11:Q17)</f>
        <v>510.98</v>
      </c>
      <c r="R18" s="52">
        <f>SUM(R11:R17)</f>
        <v>12.809999999999999</v>
      </c>
      <c r="S18" s="53"/>
      <c r="T18" s="18">
        <f>SUM(T11:T17)</f>
        <v>1233.98</v>
      </c>
      <c r="U18" s="17">
        <f>SUM(U11:U17)</f>
        <v>7.7399999999999993</v>
      </c>
    </row>
    <row r="19" spans="1:21" ht="16.2" customHeight="1" x14ac:dyDescent="0.3">
      <c r="A19" s="10"/>
      <c r="B19" s="65" t="s">
        <v>37</v>
      </c>
      <c r="C19" s="66"/>
      <c r="D19" s="67"/>
      <c r="E19" s="16">
        <f t="shared" ref="E19:O19" si="2">SUM(E9,E18)</f>
        <v>40.710000000000008</v>
      </c>
      <c r="F19" s="16">
        <f t="shared" si="2"/>
        <v>46.929999999999993</v>
      </c>
      <c r="G19" s="16">
        <f t="shared" si="2"/>
        <v>182.79000000000002</v>
      </c>
      <c r="H19" s="16">
        <f t="shared" si="2"/>
        <v>1341.0700000000002</v>
      </c>
      <c r="I19" s="16">
        <f t="shared" si="2"/>
        <v>0.87000000000000011</v>
      </c>
      <c r="J19" s="16">
        <f t="shared" si="2"/>
        <v>36.56</v>
      </c>
      <c r="K19" s="16">
        <f t="shared" si="2"/>
        <v>19.54</v>
      </c>
      <c r="L19" s="16">
        <f t="shared" si="2"/>
        <v>10.96</v>
      </c>
      <c r="M19" s="16">
        <f t="shared" si="2"/>
        <v>0.56000000000000005</v>
      </c>
      <c r="N19" s="16">
        <f t="shared" si="2"/>
        <v>244.57</v>
      </c>
      <c r="O19" s="68">
        <f t="shared" si="2"/>
        <v>291.20999999999998</v>
      </c>
      <c r="P19" s="69"/>
      <c r="Q19" s="16">
        <f>SUM(Q9,Q18)</f>
        <v>853.98</v>
      </c>
      <c r="R19" s="16">
        <f>SUM(R9,R18)</f>
        <v>16.96</v>
      </c>
      <c r="S19" s="16">
        <f>SUM(S9,S18)</f>
        <v>0</v>
      </c>
      <c r="T19" s="16">
        <f>SUM(T9,T18)</f>
        <v>2141.34</v>
      </c>
      <c r="U19" s="16">
        <f>SUM(U9,U18)</f>
        <v>19.16</v>
      </c>
    </row>
    <row r="20" spans="1:21" ht="21" customHeight="1" x14ac:dyDescent="0.3"/>
    <row r="21" spans="1:21" ht="15" customHeight="1" x14ac:dyDescent="0.3"/>
    <row r="22" spans="1:21" ht="22.5" customHeight="1" x14ac:dyDescent="0.3"/>
    <row r="23" spans="1:21" ht="19.5" customHeight="1" x14ac:dyDescent="0.3"/>
    <row r="24" spans="1:21" ht="20.399999999999999" customHeight="1" x14ac:dyDescent="0.3"/>
    <row r="25" spans="1:21" ht="15.75" customHeight="1" x14ac:dyDescent="0.3"/>
    <row r="26" spans="1:21" ht="15.75" customHeight="1" x14ac:dyDescent="0.3"/>
    <row r="27" spans="1:21" ht="14.4" customHeight="1" x14ac:dyDescent="0.3"/>
    <row r="28" spans="1:21" ht="14.4" customHeight="1" x14ac:dyDescent="0.3"/>
    <row r="29" spans="1:21" ht="20.25" customHeight="1" x14ac:dyDescent="0.3"/>
    <row r="30" spans="1:21" ht="24.6" customHeight="1" x14ac:dyDescent="0.3"/>
    <row r="31" spans="1:21" ht="20.399999999999999" customHeight="1" x14ac:dyDescent="0.3"/>
    <row r="32" spans="1:21" ht="21" customHeight="1" x14ac:dyDescent="0.3"/>
    <row r="33" ht="16.2" customHeight="1" x14ac:dyDescent="0.3"/>
    <row r="34" ht="14.4" customHeight="1" x14ac:dyDescent="0.3"/>
    <row r="35" ht="21" customHeight="1" x14ac:dyDescent="0.3"/>
    <row r="36" ht="34.200000000000003" hidden="1" customHeight="1" x14ac:dyDescent="0.3"/>
    <row r="37" ht="32.25" customHeight="1" x14ac:dyDescent="0.3"/>
    <row r="38" ht="14.4" customHeight="1" x14ac:dyDescent="0.3"/>
    <row r="39" ht="32.4" customHeight="1" x14ac:dyDescent="0.3"/>
    <row r="40" ht="28.2" customHeight="1" x14ac:dyDescent="0.3"/>
    <row r="41" ht="13.2" customHeight="1" x14ac:dyDescent="0.3"/>
    <row r="42" ht="19.2" customHeight="1" x14ac:dyDescent="0.3"/>
    <row r="43" ht="13.95" customHeight="1" x14ac:dyDescent="0.3"/>
    <row r="44" ht="21.6" customHeight="1" x14ac:dyDescent="0.3"/>
    <row r="45" ht="19.2" customHeight="1" x14ac:dyDescent="0.3"/>
    <row r="46" ht="24.6" customHeight="1" x14ac:dyDescent="0.3"/>
    <row r="47" ht="31.95" customHeight="1" x14ac:dyDescent="0.3"/>
    <row r="48" ht="15" customHeight="1" x14ac:dyDescent="0.3"/>
    <row r="49" ht="17.25" customHeight="1" x14ac:dyDescent="0.3"/>
    <row r="50" ht="15" customHeight="1" x14ac:dyDescent="0.3"/>
    <row r="51" ht="15.75" customHeight="1" x14ac:dyDescent="0.3"/>
    <row r="52" ht="13.2" customHeight="1" x14ac:dyDescent="0.3"/>
    <row r="53" ht="16.2" customHeight="1" x14ac:dyDescent="0.3"/>
    <row r="54" ht="21.75" customHeight="1" x14ac:dyDescent="0.3"/>
    <row r="55" ht="24.6" customHeight="1" x14ac:dyDescent="0.3"/>
    <row r="56" ht="14.4" customHeight="1" x14ac:dyDescent="0.3"/>
    <row r="57" ht="23.4" customHeight="1" x14ac:dyDescent="0.3"/>
    <row r="58" ht="24.6" customHeight="1" x14ac:dyDescent="0.3"/>
    <row r="59" ht="12" customHeight="1" x14ac:dyDescent="0.3"/>
    <row r="60" ht="12.6" customHeight="1" x14ac:dyDescent="0.3"/>
  </sheetData>
  <mergeCells count="52">
    <mergeCell ref="B14:C14"/>
    <mergeCell ref="O14:P14"/>
    <mergeCell ref="R14:S14"/>
    <mergeCell ref="B15:C15"/>
    <mergeCell ref="O15:P15"/>
    <mergeCell ref="B16:C16"/>
    <mergeCell ref="O16:P16"/>
    <mergeCell ref="R16:S16"/>
    <mergeCell ref="B18:C18"/>
    <mergeCell ref="O18:P18"/>
    <mergeCell ref="B13:C13"/>
    <mergeCell ref="O13:P13"/>
    <mergeCell ref="R13:S13"/>
    <mergeCell ref="A10:U10"/>
    <mergeCell ref="R18:S18"/>
    <mergeCell ref="C1:O1"/>
    <mergeCell ref="A4:U4"/>
    <mergeCell ref="A2:A3"/>
    <mergeCell ref="B2:C3"/>
    <mergeCell ref="D2:D3"/>
    <mergeCell ref="E2:G2"/>
    <mergeCell ref="H2:H3"/>
    <mergeCell ref="I2:M2"/>
    <mergeCell ref="N2:U2"/>
    <mergeCell ref="O3:P3"/>
    <mergeCell ref="R3:S3"/>
    <mergeCell ref="B12:C12"/>
    <mergeCell ref="O12:P12"/>
    <mergeCell ref="R12:S12"/>
    <mergeCell ref="B9:D9"/>
    <mergeCell ref="O9:P9"/>
    <mergeCell ref="R9:S9"/>
    <mergeCell ref="B5:C5"/>
    <mergeCell ref="O5:P5"/>
    <mergeCell ref="R17:S17"/>
    <mergeCell ref="B17:C17"/>
    <mergeCell ref="O17:P17"/>
    <mergeCell ref="R7:S7"/>
    <mergeCell ref="R5:S5"/>
    <mergeCell ref="B7:C7"/>
    <mergeCell ref="O7:P7"/>
    <mergeCell ref="B6:C6"/>
    <mergeCell ref="O6:P6"/>
    <mergeCell ref="R6:S6"/>
    <mergeCell ref="B8:C8"/>
    <mergeCell ref="O8:P8"/>
    <mergeCell ref="R8:S8"/>
    <mergeCell ref="B11:C11"/>
    <mergeCell ref="O11:P11"/>
    <mergeCell ref="R11:S11"/>
    <mergeCell ref="O19:P19"/>
    <mergeCell ref="B19:D19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2025-01-28T05:50:30Z</dcterms:modified>
</cp:coreProperties>
</file>