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174F83DF-832D-464E-A08C-379B826B34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Q17" i="1"/>
  <c r="O9" i="1" l="1"/>
  <c r="R9" i="1"/>
  <c r="U9" i="1"/>
  <c r="T9" i="1"/>
  <c r="T18" i="1" s="1"/>
  <c r="Q9" i="1"/>
  <c r="Q18" i="1" s="1"/>
  <c r="N9" i="1"/>
  <c r="M9" i="1"/>
  <c r="L9" i="1"/>
  <c r="K9" i="1"/>
  <c r="J9" i="1"/>
  <c r="I9" i="1"/>
  <c r="H9" i="1"/>
  <c r="G9" i="1"/>
  <c r="F9" i="1"/>
  <c r="E9" i="1"/>
  <c r="U17" i="1" l="1"/>
  <c r="U18" i="1" s="1"/>
  <c r="R17" i="1"/>
  <c r="R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<sst xmlns="http://schemas.openxmlformats.org/spreadsheetml/2006/main" count="49" uniqueCount="44">
  <si>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</si>
  <si>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</si>
  <si>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</si>
  <si>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</si>
  <si>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</si>
  <si>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</si>
  <si>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</si>
  <si>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</si>
  <si>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</si>
  <si>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</si>
  <si>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</si>
  <si>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</si>
  <si>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</si>
  <si>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</si>
  <si>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</si>
  <si>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</si>
  <si>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</si>
  <si>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</si>
  <si>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</si>
  <si>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</si>
  <si>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</si>
  <si>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</si>
  <si>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ЧАЙ С ЛИМОНОМ</t>
  </si>
  <si>
    <t>ПР</t>
  </si>
  <si>
    <t>ХЛЕБ ПШЕНИЧНЫЙ</t>
  </si>
  <si>
    <t>Обед</t>
  </si>
  <si>
    <t>70/71</t>
  </si>
  <si>
    <t>ОВОЩИ СВЕЖИЕ ИЛИ КОНСЕРВ. (ПО СЕЗОНУ)</t>
  </si>
  <si>
    <t>ХЛЕБ РЖАНО-ПШЕНИЧНЫЙ</t>
  </si>
  <si>
    <t>200</t>
  </si>
  <si>
    <t>Неделя №2</t>
  </si>
  <si>
    <t>9 день Четверг</t>
  </si>
  <si>
    <t xml:space="preserve">                   Итого за обед:</t>
  </si>
  <si>
    <t>200/15/7</t>
  </si>
  <si>
    <t>200/15</t>
  </si>
  <si>
    <t>Итого за завтрак:           522</t>
  </si>
  <si>
    <t>265/291</t>
  </si>
  <si>
    <t>ПЛОВ (МЯСО ИЛИ КУРА )</t>
  </si>
  <si>
    <t>КОМПОТ ИЗ ЯБЛОК  И ЯГОД ЗАМОРОЖЕННЫХ</t>
  </si>
  <si>
    <t>СУП КАРТОФЕЛЬНЫЙ С МЯСНЫМИ ФРИКАДЕЛЬКАМИ</t>
  </si>
  <si>
    <t>ВАРЕНИКИ С КАРТОФЕЛЕМ СО СЛИВОЧНЫМ МАСЛОМ</t>
  </si>
  <si>
    <t>ф мся</t>
  </si>
  <si>
    <t>180/10</t>
  </si>
  <si>
    <t xml:space="preserve">                       Итого за день :      1247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</si>
</sst>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zoomScaleNormal="100" workbookViewId="0">
      <selection activeCell="AA187" sqref="AA187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4.4" customHeight="1" x14ac:dyDescent="0.3">
      <c r="A1" s="7"/>
      <c r="B1" s="1" t="s">
        <v>30</v>
      </c>
      <c r="C1" s="42" t="s">
        <v>31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7"/>
      <c r="Q1" s="7"/>
      <c r="R1" s="7"/>
      <c r="S1" s="7"/>
      <c r="T1" s="7"/>
      <c r="U1" s="7"/>
    </row>
    <row r="2" spans="1:21" ht="20.399999999999999" customHeight="1" x14ac:dyDescent="0.3">
      <c r="A2" s="39" t="s">
        <v>0</v>
      </c>
      <c r="B2" s="40" t="s">
        <v>1</v>
      </c>
      <c r="C2" s="40"/>
      <c r="D2" s="40" t="s">
        <v>2</v>
      </c>
      <c r="E2" s="40" t="s">
        <v>3</v>
      </c>
      <c r="F2" s="40"/>
      <c r="G2" s="40"/>
      <c r="H2" s="52" t="s">
        <v>4</v>
      </c>
      <c r="I2" s="40" t="s">
        <v>5</v>
      </c>
      <c r="J2" s="40"/>
      <c r="K2" s="40"/>
      <c r="L2" s="40"/>
      <c r="M2" s="40"/>
      <c r="N2" s="40" t="s">
        <v>6</v>
      </c>
      <c r="O2" s="40"/>
      <c r="P2" s="40"/>
      <c r="Q2" s="40"/>
      <c r="R2" s="40"/>
      <c r="S2" s="40"/>
      <c r="T2" s="40"/>
      <c r="U2" s="40"/>
    </row>
    <row r="3" spans="1:21" ht="23.4" customHeight="1" x14ac:dyDescent="0.3">
      <c r="A3" s="40"/>
      <c r="B3" s="40"/>
      <c r="C3" s="40"/>
      <c r="D3" s="40"/>
      <c r="E3" s="2" t="s">
        <v>7</v>
      </c>
      <c r="F3" s="2" t="s">
        <v>8</v>
      </c>
      <c r="G3" s="2" t="s">
        <v>9</v>
      </c>
      <c r="H3" s="52"/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53" t="s">
        <v>16</v>
      </c>
      <c r="P3" s="54"/>
      <c r="Q3" s="2" t="s">
        <v>17</v>
      </c>
      <c r="R3" s="52" t="s">
        <v>18</v>
      </c>
      <c r="S3" s="52"/>
      <c r="T3" s="2" t="s">
        <v>19</v>
      </c>
      <c r="U3" s="2" t="s">
        <v>20</v>
      </c>
    </row>
    <row r="4" spans="1:21" ht="25.2" customHeight="1" x14ac:dyDescent="0.3">
      <c r="A4" s="36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/>
    </row>
    <row r="5" spans="1:21" ht="21.6" customHeight="1" x14ac:dyDescent="0.3">
      <c r="A5" s="3" t="s">
        <v>26</v>
      </c>
      <c r="B5" s="25" t="s">
        <v>27</v>
      </c>
      <c r="C5" s="25"/>
      <c r="D5" s="3">
        <v>60</v>
      </c>
      <c r="E5" s="4">
        <v>0.66</v>
      </c>
      <c r="F5" s="4">
        <v>0.12</v>
      </c>
      <c r="G5" s="4">
        <v>2.2799999999999998</v>
      </c>
      <c r="H5" s="4">
        <v>13.2</v>
      </c>
      <c r="I5" s="4">
        <v>0.04</v>
      </c>
      <c r="J5" s="4">
        <v>10.5</v>
      </c>
      <c r="K5" s="4">
        <v>0</v>
      </c>
      <c r="L5" s="4">
        <v>0.06</v>
      </c>
      <c r="M5" s="4">
        <v>0.02</v>
      </c>
      <c r="N5" s="4">
        <v>8.4</v>
      </c>
      <c r="O5" s="27">
        <v>12</v>
      </c>
      <c r="P5" s="28"/>
      <c r="Q5" s="4">
        <v>79.8</v>
      </c>
      <c r="R5" s="29">
        <v>0.54</v>
      </c>
      <c r="S5" s="29"/>
      <c r="T5" s="4">
        <v>174</v>
      </c>
      <c r="U5" s="4">
        <v>2.4</v>
      </c>
    </row>
    <row r="6" spans="1:21" ht="14.4" customHeight="1" x14ac:dyDescent="0.3">
      <c r="A6" s="3" t="s">
        <v>36</v>
      </c>
      <c r="B6" s="25" t="s">
        <v>37</v>
      </c>
      <c r="C6" s="26"/>
      <c r="D6" s="18">
        <v>200</v>
      </c>
      <c r="E6" s="4">
        <v>15.19</v>
      </c>
      <c r="F6" s="4">
        <v>18.52</v>
      </c>
      <c r="G6" s="4">
        <v>35.75</v>
      </c>
      <c r="H6" s="4">
        <v>400</v>
      </c>
      <c r="I6" s="4">
        <v>0.11</v>
      </c>
      <c r="J6" s="4">
        <v>6.88</v>
      </c>
      <c r="K6" s="4">
        <v>22.24</v>
      </c>
      <c r="L6" s="4">
        <v>0.11</v>
      </c>
      <c r="M6" s="4">
        <v>0.15</v>
      </c>
      <c r="N6" s="4">
        <v>52.96</v>
      </c>
      <c r="O6" s="27">
        <v>61.76</v>
      </c>
      <c r="P6" s="28"/>
      <c r="Q6" s="4">
        <v>200.37</v>
      </c>
      <c r="R6" s="29">
        <v>2.25</v>
      </c>
      <c r="S6" s="29"/>
      <c r="T6" s="4">
        <v>325.39999999999998</v>
      </c>
      <c r="U6" s="4">
        <v>9.02</v>
      </c>
    </row>
    <row r="7" spans="1:21" ht="14.4" customHeight="1" x14ac:dyDescent="0.3">
      <c r="A7" s="3">
        <v>377</v>
      </c>
      <c r="B7" s="31" t="s">
        <v>22</v>
      </c>
      <c r="C7" s="32"/>
      <c r="D7" s="3" t="s">
        <v>33</v>
      </c>
      <c r="E7" s="12">
        <v>0.13</v>
      </c>
      <c r="F7" s="12">
        <v>0.02</v>
      </c>
      <c r="G7" s="12">
        <v>15.2</v>
      </c>
      <c r="H7" s="12">
        <v>62</v>
      </c>
      <c r="I7" s="4">
        <v>0</v>
      </c>
      <c r="J7" s="4">
        <v>2.83</v>
      </c>
      <c r="K7" s="4">
        <v>0</v>
      </c>
      <c r="L7" s="4">
        <v>0</v>
      </c>
      <c r="M7" s="4">
        <v>0</v>
      </c>
      <c r="N7" s="4">
        <v>14.2</v>
      </c>
      <c r="O7" s="27">
        <v>2.4</v>
      </c>
      <c r="P7" s="28"/>
      <c r="Q7" s="4">
        <v>4.4000000000000004</v>
      </c>
      <c r="R7" s="27">
        <v>0.36</v>
      </c>
      <c r="S7" s="28"/>
      <c r="T7" s="4">
        <v>21.3</v>
      </c>
      <c r="U7" s="4">
        <v>0</v>
      </c>
    </row>
    <row r="8" spans="1:21" ht="14.4" customHeight="1" x14ac:dyDescent="0.3">
      <c r="A8" s="22" t="s">
        <v>23</v>
      </c>
      <c r="B8" s="61" t="s">
        <v>24</v>
      </c>
      <c r="C8" s="62"/>
      <c r="D8" s="21">
        <v>40</v>
      </c>
      <c r="E8" s="23">
        <v>3.16</v>
      </c>
      <c r="F8" s="17">
        <v>0.32</v>
      </c>
      <c r="G8" s="17">
        <v>17.399999999999999</v>
      </c>
      <c r="H8" s="8">
        <v>93.52</v>
      </c>
      <c r="I8" s="8">
        <v>0.04</v>
      </c>
      <c r="J8" s="8">
        <v>0</v>
      </c>
      <c r="K8" s="8">
        <v>0</v>
      </c>
      <c r="L8" s="8">
        <v>0.54</v>
      </c>
      <c r="M8" s="8">
        <v>0</v>
      </c>
      <c r="N8" s="8">
        <v>9.1999999999999993</v>
      </c>
      <c r="O8" s="33">
        <v>13.2</v>
      </c>
      <c r="P8" s="34"/>
      <c r="Q8" s="8">
        <v>34.799999999999997</v>
      </c>
      <c r="R8" s="35">
        <v>0.44</v>
      </c>
      <c r="S8" s="35"/>
      <c r="T8" s="8">
        <v>49.06</v>
      </c>
      <c r="U8" s="8">
        <v>0</v>
      </c>
    </row>
    <row r="9" spans="1:21" ht="18.600000000000001" customHeight="1" x14ac:dyDescent="0.3">
      <c r="A9" s="51" t="s">
        <v>35</v>
      </c>
      <c r="B9" s="57"/>
      <c r="C9" s="57"/>
      <c r="D9" s="58"/>
      <c r="E9" s="20">
        <f t="shared" ref="E9:O9" si="0">SUM(E5:E8)</f>
        <v>19.14</v>
      </c>
      <c r="F9" s="14">
        <f t="shared" si="0"/>
        <v>18.98</v>
      </c>
      <c r="G9" s="14">
        <f t="shared" si="0"/>
        <v>70.63</v>
      </c>
      <c r="H9" s="14">
        <f t="shared" si="0"/>
        <v>568.72</v>
      </c>
      <c r="I9" s="14">
        <f t="shared" si="0"/>
        <v>0.19</v>
      </c>
      <c r="J9" s="14">
        <f t="shared" si="0"/>
        <v>20.21</v>
      </c>
      <c r="K9" s="14">
        <f t="shared" si="0"/>
        <v>22.24</v>
      </c>
      <c r="L9" s="14">
        <f t="shared" si="0"/>
        <v>0.71</v>
      </c>
      <c r="M9" s="14">
        <f t="shared" si="0"/>
        <v>0.16999999999999998</v>
      </c>
      <c r="N9" s="14">
        <f t="shared" si="0"/>
        <v>84.76</v>
      </c>
      <c r="O9" s="44">
        <f t="shared" si="0"/>
        <v>89.36</v>
      </c>
      <c r="P9" s="45"/>
      <c r="Q9" s="14">
        <f>SUM(Q5:Q8)</f>
        <v>319.37</v>
      </c>
      <c r="R9" s="55">
        <f>SUM(R5:R8)</f>
        <v>3.59</v>
      </c>
      <c r="S9" s="56"/>
      <c r="T9" s="14">
        <f>SUM(T5:T8)</f>
        <v>569.76</v>
      </c>
      <c r="U9" s="14">
        <f>SUM(U5:U8)</f>
        <v>11.42</v>
      </c>
    </row>
    <row r="10" spans="1:21" ht="16.95" customHeight="1" x14ac:dyDescent="0.3">
      <c r="A10" s="36" t="s">
        <v>25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8"/>
    </row>
    <row r="11" spans="1:21" ht="22.2" customHeight="1" x14ac:dyDescent="0.3">
      <c r="A11" s="3" t="s">
        <v>26</v>
      </c>
      <c r="B11" s="25" t="s">
        <v>27</v>
      </c>
      <c r="C11" s="25"/>
      <c r="D11" s="3">
        <v>60</v>
      </c>
      <c r="E11" s="4">
        <v>0.66</v>
      </c>
      <c r="F11" s="4">
        <v>0.12</v>
      </c>
      <c r="G11" s="4">
        <v>2.2799999999999998</v>
      </c>
      <c r="H11" s="4">
        <v>13.2</v>
      </c>
      <c r="I11" s="4">
        <v>0.04</v>
      </c>
      <c r="J11" s="4">
        <v>10.5</v>
      </c>
      <c r="K11" s="4">
        <v>0</v>
      </c>
      <c r="L11" s="4">
        <v>0.06</v>
      </c>
      <c r="M11" s="4">
        <v>0.02</v>
      </c>
      <c r="N11" s="4">
        <v>8.4</v>
      </c>
      <c r="O11" s="27">
        <v>12</v>
      </c>
      <c r="P11" s="28"/>
      <c r="Q11" s="4">
        <v>79.8</v>
      </c>
      <c r="R11" s="29">
        <v>0.54</v>
      </c>
      <c r="S11" s="29"/>
      <c r="T11" s="4">
        <v>174</v>
      </c>
      <c r="U11" s="4">
        <v>2.4</v>
      </c>
    </row>
    <row r="12" spans="1:21" ht="24.6" customHeight="1" x14ac:dyDescent="0.3">
      <c r="A12" s="3">
        <v>104</v>
      </c>
      <c r="B12" s="25" t="s">
        <v>39</v>
      </c>
      <c r="C12" s="25"/>
      <c r="D12" s="3" t="s">
        <v>34</v>
      </c>
      <c r="E12" s="24">
        <v>9.76</v>
      </c>
      <c r="F12" s="24">
        <v>11.32</v>
      </c>
      <c r="G12" s="24">
        <v>16.309999999999999</v>
      </c>
      <c r="H12" s="24">
        <v>96.8</v>
      </c>
      <c r="I12" s="4">
        <v>0.01</v>
      </c>
      <c r="J12" s="4">
        <v>8.86</v>
      </c>
      <c r="K12" s="4">
        <v>0</v>
      </c>
      <c r="L12" s="4">
        <v>1.1599999999999999</v>
      </c>
      <c r="M12" s="4">
        <v>0.05</v>
      </c>
      <c r="N12" s="4">
        <v>23.76</v>
      </c>
      <c r="O12" s="27">
        <v>23.74</v>
      </c>
      <c r="P12" s="28"/>
      <c r="Q12" s="4">
        <v>46.18</v>
      </c>
      <c r="R12" s="29">
        <v>0.8</v>
      </c>
      <c r="S12" s="29"/>
      <c r="T12" s="4">
        <v>497.9</v>
      </c>
      <c r="U12" s="4">
        <v>0</v>
      </c>
    </row>
    <row r="13" spans="1:21" ht="24" customHeight="1" x14ac:dyDescent="0.3">
      <c r="A13" s="3">
        <v>395</v>
      </c>
      <c r="B13" s="31" t="s">
        <v>40</v>
      </c>
      <c r="C13" s="32"/>
      <c r="D13" s="19" t="s">
        <v>42</v>
      </c>
      <c r="E13" s="24">
        <v>9.44</v>
      </c>
      <c r="F13" s="24">
        <v>13.86</v>
      </c>
      <c r="G13" s="24">
        <v>40.770000000000003</v>
      </c>
      <c r="H13" s="24">
        <v>365.29</v>
      </c>
      <c r="I13" s="15">
        <v>0.1</v>
      </c>
      <c r="J13" s="4">
        <v>0.1</v>
      </c>
      <c r="K13" s="4">
        <v>0.1</v>
      </c>
      <c r="L13" s="4">
        <v>0.55000000000000004</v>
      </c>
      <c r="M13" s="4">
        <v>7.0000000000000007E-2</v>
      </c>
      <c r="N13" s="4">
        <v>33.58</v>
      </c>
      <c r="O13" s="16">
        <v>0</v>
      </c>
      <c r="P13" s="15"/>
      <c r="Q13" s="4">
        <v>0</v>
      </c>
      <c r="R13" s="16" t="s">
        <v>41</v>
      </c>
      <c r="S13" s="15"/>
      <c r="T13" s="4">
        <v>0</v>
      </c>
      <c r="U13" s="4">
        <v>0</v>
      </c>
    </row>
    <row r="14" spans="1:21" ht="19.8" customHeight="1" x14ac:dyDescent="0.3">
      <c r="A14" s="9">
        <v>492</v>
      </c>
      <c r="B14" s="48" t="s">
        <v>38</v>
      </c>
      <c r="C14" s="48"/>
      <c r="D14" s="13" t="s">
        <v>29</v>
      </c>
      <c r="E14" s="4">
        <v>0.32</v>
      </c>
      <c r="F14" s="4">
        <v>0</v>
      </c>
      <c r="G14" s="4">
        <v>30.25</v>
      </c>
      <c r="H14" s="4">
        <v>160</v>
      </c>
      <c r="I14" s="4">
        <v>0.02</v>
      </c>
      <c r="J14" s="4">
        <v>2.4</v>
      </c>
      <c r="K14" s="4">
        <v>0</v>
      </c>
      <c r="L14" s="4">
        <v>0</v>
      </c>
      <c r="M14" s="4">
        <v>0.02</v>
      </c>
      <c r="N14" s="4">
        <v>22.46</v>
      </c>
      <c r="O14" s="27">
        <v>7.26</v>
      </c>
      <c r="P14" s="28"/>
      <c r="Q14" s="4">
        <v>18.5</v>
      </c>
      <c r="R14" s="29">
        <v>0.2</v>
      </c>
      <c r="S14" s="29"/>
      <c r="T14" s="4">
        <v>149.63999999999999</v>
      </c>
      <c r="U14" s="4">
        <v>0</v>
      </c>
    </row>
    <row r="15" spans="1:21" ht="13.95" customHeight="1" x14ac:dyDescent="0.3">
      <c r="A15" s="5" t="s">
        <v>23</v>
      </c>
      <c r="B15" s="61" t="s">
        <v>28</v>
      </c>
      <c r="C15" s="62"/>
      <c r="D15" s="5">
        <v>20</v>
      </c>
      <c r="E15" s="4">
        <v>1.1200000000000001</v>
      </c>
      <c r="F15" s="4">
        <v>0.22</v>
      </c>
      <c r="G15" s="4">
        <v>8.44</v>
      </c>
      <c r="H15" s="4">
        <v>45.98</v>
      </c>
      <c r="I15" s="4">
        <v>0.02</v>
      </c>
      <c r="J15" s="4">
        <v>0</v>
      </c>
      <c r="K15" s="4">
        <v>0</v>
      </c>
      <c r="L15" s="4">
        <v>0.46</v>
      </c>
      <c r="M15" s="4">
        <v>0</v>
      </c>
      <c r="N15" s="4">
        <v>4.5999999999999996</v>
      </c>
      <c r="O15" s="27">
        <v>5</v>
      </c>
      <c r="P15" s="28"/>
      <c r="Q15" s="4">
        <v>21.2</v>
      </c>
      <c r="R15" s="27">
        <v>0.62</v>
      </c>
      <c r="S15" s="28"/>
      <c r="T15" s="4">
        <v>18.399999999999999</v>
      </c>
      <c r="U15" s="4">
        <v>1.1399999999999999</v>
      </c>
    </row>
    <row r="16" spans="1:21" ht="18" customHeight="1" x14ac:dyDescent="0.3">
      <c r="A16" s="5" t="s">
        <v>23</v>
      </c>
      <c r="B16" s="46" t="s">
        <v>24</v>
      </c>
      <c r="C16" s="47"/>
      <c r="D16" s="5">
        <v>40</v>
      </c>
      <c r="E16" s="15">
        <v>3.16</v>
      </c>
      <c r="F16" s="4">
        <v>0.32</v>
      </c>
      <c r="G16" s="4">
        <v>17.399999999999999</v>
      </c>
      <c r="H16" s="4">
        <v>93.52</v>
      </c>
      <c r="I16" s="4">
        <v>0.04</v>
      </c>
      <c r="J16" s="4">
        <v>0</v>
      </c>
      <c r="K16" s="4">
        <v>0</v>
      </c>
      <c r="L16" s="4">
        <v>0.54</v>
      </c>
      <c r="M16" s="4">
        <v>0</v>
      </c>
      <c r="N16" s="4">
        <v>9.1999999999999993</v>
      </c>
      <c r="O16" s="27">
        <v>13.2</v>
      </c>
      <c r="P16" s="28"/>
      <c r="Q16" s="4">
        <v>34.799999999999997</v>
      </c>
      <c r="R16" s="29">
        <v>0.44</v>
      </c>
      <c r="S16" s="29"/>
      <c r="T16" s="4">
        <v>49.06</v>
      </c>
      <c r="U16" s="4">
        <v>0</v>
      </c>
    </row>
    <row r="17" spans="1:21" ht="18" customHeight="1" x14ac:dyDescent="0.3">
      <c r="A17" s="3"/>
      <c r="B17" s="39" t="s">
        <v>32</v>
      </c>
      <c r="C17" s="25"/>
      <c r="D17" s="10">
        <v>725</v>
      </c>
      <c r="E17" s="6">
        <f t="shared" ref="E17:O17" si="1">SUM(E11:E16)</f>
        <v>24.46</v>
      </c>
      <c r="F17" s="6">
        <f t="shared" si="1"/>
        <v>25.839999999999996</v>
      </c>
      <c r="G17" s="6">
        <f t="shared" si="1"/>
        <v>115.44999999999999</v>
      </c>
      <c r="H17" s="6">
        <f t="shared" si="1"/>
        <v>774.79</v>
      </c>
      <c r="I17" s="6">
        <f t="shared" si="1"/>
        <v>0.23</v>
      </c>
      <c r="J17" s="6">
        <f t="shared" si="1"/>
        <v>21.86</v>
      </c>
      <c r="K17" s="6">
        <f t="shared" si="1"/>
        <v>0.1</v>
      </c>
      <c r="L17" s="6">
        <f t="shared" si="1"/>
        <v>2.77</v>
      </c>
      <c r="M17" s="6">
        <f t="shared" si="1"/>
        <v>0.16</v>
      </c>
      <c r="N17" s="6">
        <f t="shared" si="1"/>
        <v>102.00000000000001</v>
      </c>
      <c r="O17" s="59">
        <f t="shared" si="1"/>
        <v>61.199999999999989</v>
      </c>
      <c r="P17" s="60"/>
      <c r="Q17" s="6">
        <f>SUM(Q11:Q16)</f>
        <v>200.47999999999996</v>
      </c>
      <c r="R17" s="30">
        <f>SUM(R11:R16)</f>
        <v>2.6</v>
      </c>
      <c r="S17" s="30"/>
      <c r="T17" s="10">
        <v>1174.4000000000001</v>
      </c>
      <c r="U17" s="6">
        <f>SUM(U11:U16)</f>
        <v>3.54</v>
      </c>
    </row>
    <row r="18" spans="1:21" ht="20.25" customHeight="1" x14ac:dyDescent="0.3">
      <c r="A18" s="5"/>
      <c r="B18" s="41" t="s">
        <v>43</v>
      </c>
      <c r="C18" s="49"/>
      <c r="D18" s="50"/>
      <c r="E18" s="11">
        <f t="shared" ref="E18:N18" si="2">SUM(E17,E9)</f>
        <v>43.6</v>
      </c>
      <c r="F18" s="11">
        <f t="shared" si="2"/>
        <v>44.819999999999993</v>
      </c>
      <c r="G18" s="11">
        <f t="shared" si="2"/>
        <v>186.07999999999998</v>
      </c>
      <c r="H18" s="11">
        <f t="shared" si="2"/>
        <v>1343.51</v>
      </c>
      <c r="I18" s="11">
        <f t="shared" si="2"/>
        <v>0.42000000000000004</v>
      </c>
      <c r="J18" s="11">
        <f t="shared" si="2"/>
        <v>42.07</v>
      </c>
      <c r="K18" s="11">
        <f t="shared" si="2"/>
        <v>22.34</v>
      </c>
      <c r="L18" s="11">
        <f t="shared" si="2"/>
        <v>3.48</v>
      </c>
      <c r="M18" s="11">
        <f t="shared" si="2"/>
        <v>0.32999999999999996</v>
      </c>
      <c r="N18" s="11">
        <f t="shared" si="2"/>
        <v>186.76000000000002</v>
      </c>
      <c r="O18" s="63">
        <f>SUM(O9,O17)</f>
        <v>150.56</v>
      </c>
      <c r="P18" s="64"/>
      <c r="Q18" s="11">
        <f>SUM(Q9,Q17)</f>
        <v>519.84999999999991</v>
      </c>
      <c r="R18" s="11">
        <f>SUM(R9,R17)</f>
        <v>6.1899999999999995</v>
      </c>
      <c r="S18" s="11">
        <f>SUM(S9,S17)</f>
        <v>0</v>
      </c>
      <c r="T18" s="11">
        <f>SUM(T9,T17)</f>
        <v>1744.16</v>
      </c>
      <c r="U18" s="11">
        <f>SUM(U9,U17)</f>
        <v>14.96</v>
      </c>
    </row>
    <row r="19" spans="1:21" ht="15.75" customHeight="1" x14ac:dyDescent="0.3"/>
    <row r="20" spans="1:21" ht="13.2" customHeight="1" x14ac:dyDescent="0.3"/>
    <row r="21" spans="1:21" ht="16.2" customHeight="1" x14ac:dyDescent="0.3"/>
    <row r="22" spans="1:21" ht="21.75" customHeight="1" x14ac:dyDescent="0.3"/>
    <row r="23" spans="1:21" ht="24.6" customHeight="1" x14ac:dyDescent="0.3"/>
    <row r="24" spans="1:21" ht="14.4" customHeight="1" x14ac:dyDescent="0.3"/>
    <row r="25" spans="1:21" ht="23.4" customHeight="1" x14ac:dyDescent="0.3"/>
    <row r="26" spans="1:21" ht="24.6" customHeight="1" x14ac:dyDescent="0.3"/>
    <row r="27" spans="1:21" ht="12" customHeight="1" x14ac:dyDescent="0.3"/>
    <row r="28" spans="1:21" ht="12.6" customHeight="1" x14ac:dyDescent="0.3"/>
  </sheetData>
  <mergeCells count="48">
    <mergeCell ref="R14:S14"/>
    <mergeCell ref="A4:U4"/>
    <mergeCell ref="O3:P3"/>
    <mergeCell ref="R3:S3"/>
    <mergeCell ref="B7:C7"/>
    <mergeCell ref="B8:C8"/>
    <mergeCell ref="B12:C12"/>
    <mergeCell ref="O12:P12"/>
    <mergeCell ref="R12:S12"/>
    <mergeCell ref="R5:S5"/>
    <mergeCell ref="D2:D3"/>
    <mergeCell ref="E2:G2"/>
    <mergeCell ref="H2:H3"/>
    <mergeCell ref="I2:M2"/>
    <mergeCell ref="N2:U2"/>
    <mergeCell ref="A10:U10"/>
    <mergeCell ref="B11:C11"/>
    <mergeCell ref="O7:P7"/>
    <mergeCell ref="R7:S7"/>
    <mergeCell ref="B5:C5"/>
    <mergeCell ref="O5:P5"/>
    <mergeCell ref="O11:P11"/>
    <mergeCell ref="R11:S11"/>
    <mergeCell ref="C1:O1"/>
    <mergeCell ref="B18:D18"/>
    <mergeCell ref="O18:P18"/>
    <mergeCell ref="B14:C14"/>
    <mergeCell ref="O8:P8"/>
    <mergeCell ref="R6:S6"/>
    <mergeCell ref="A9:D9"/>
    <mergeCell ref="O14:P14"/>
    <mergeCell ref="B13:C13"/>
    <mergeCell ref="R8:S8"/>
    <mergeCell ref="O9:P9"/>
    <mergeCell ref="R9:S9"/>
    <mergeCell ref="B15:C15"/>
    <mergeCell ref="O15:P15"/>
    <mergeCell ref="R15:S15"/>
    <mergeCell ref="B16:C16"/>
    <mergeCell ref="O16:P16"/>
    <mergeCell ref="R16:S16"/>
    <mergeCell ref="B17:C17"/>
    <mergeCell ref="O17:P17"/>
    <mergeCell ref="R17:S17"/>
    <mergeCell ref="A2:A3"/>
    <mergeCell ref="B2:C3"/>
    <mergeCell ref="B6:C6"/>
    <mergeCell ref="O6:P6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2025-01-28T05:56:10Z</dcterms:modified>
</cp:coreProperties>
</file>