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2024-2025\СТОЛОВАЯ\2 полугодие\"/>
    </mc:Choice>
  </mc:AlternateContent>
  <xr:revisionPtr revIDLastSave="0" documentId="13_ncr:1_{7AE91B21-6C18-41D0-8772-3C0A57512FA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3" sheetId="3" r:id="rId2"/>
    <sheet name="Лист2" sheetId="2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8" i="1" l="1"/>
  <c r="U9" i="1" l="1"/>
  <c r="T9" i="1"/>
  <c r="R9" i="1"/>
  <c r="Q9" i="1"/>
  <c r="O9" i="1"/>
  <c r="N9" i="1"/>
  <c r="M9" i="1"/>
  <c r="I9" i="1"/>
  <c r="J9" i="1"/>
  <c r="K9" i="1"/>
  <c r="L9" i="1"/>
  <c r="F9" i="1"/>
  <c r="G9" i="1"/>
  <c r="H9" i="1"/>
  <c r="E9" i="1"/>
  <c r="U17" i="1" l="1"/>
  <c r="U18" i="1" s="1"/>
  <c r="T17" i="1"/>
  <c r="T18" i="1" s="1"/>
  <c r="R17" i="1"/>
  <c r="R18" i="1" s="1"/>
  <c r="Q17" i="1"/>
  <c r="Q18" i="1" s="1"/>
  <c r="O17" i="1"/>
  <c r="O18" i="1" s="1"/>
  <c r="N17" i="1"/>
  <c r="N18" i="1" s="1"/>
  <c r="M17" i="1"/>
  <c r="M18" i="1" s="1"/>
  <c r="L17" i="1"/>
  <c r="L18" i="1" s="1"/>
  <c r="K17" i="1"/>
  <c r="K18" i="1" s="1"/>
  <c r="J17" i="1"/>
  <c r="J18" i="1" s="1"/>
  <c r="I17" i="1"/>
  <c r="I18" i="1" s="1"/>
  <c r="H17" i="1"/>
  <c r="H18" i="1" s="1"/>
  <c r="G17" i="1"/>
  <c r="G18" i="1" s="1"/>
  <c r="F17" i="1"/>
  <c r="F18" i="1" s="1"/>
  <c r="E17" i="1"/>
  <c r="E18" i="1" s="1"/>
</calcChain>
</file>

<file path=xl/sharedStrings.xml><?xml version="1.0" encoding="utf-8"?>
<sst xmlns="http://schemas.openxmlformats.org/spreadsheetml/2006/main" count="44" uniqueCount="41">
  <si>
    <t xml:space="preserve">№ РЕЦ. 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</si>
  <si>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</si>
  <si>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</si>
  <si>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</si>
  <si>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</si>
  <si>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Витамины</t>
  </si>
  <si>
    <t>Минеральные вещества</t>
  </si>
  <si>
    <t>Белки, г</t>
  </si>
  <si>
    <t>Жиры, г</t>
  </si>
  <si>
    <t>Углеводы, г</t>
  </si>
  <si>
    <t>В1, мг</t>
  </si>
  <si>
    <t>С, мг</t>
  </si>
  <si>
    <t>А, мг</t>
  </si>
  <si>
    <t>E, мг</t>
  </si>
  <si>
    <t>В2, мг</t>
  </si>
  <si>
    <t>Са, мг</t>
  </si>
  <si>
    <t>Mg, мг</t>
  </si>
  <si>
    <t>Р, мг</t>
  </si>
  <si>
    <t>Fе, мг</t>
  </si>
  <si>
    <t>К, мг</t>
  </si>
  <si>
    <t>I, мкг</t>
  </si>
  <si>
    <t>Завтрак</t>
  </si>
  <si>
    <t>ПР</t>
  </si>
  <si>
    <t>ХЛЕБ ПШЕНИЧНЫЙ</t>
  </si>
  <si>
    <t>Обед</t>
  </si>
  <si>
    <t>70/71</t>
  </si>
  <si>
    <t>ОВОЩИ СВЕЖИЕ ИЛИ КОНСЕРВ. (ПО СЕЗОНУ)</t>
  </si>
  <si>
    <t>ХЛЕБ РЖАНО-ПШЕНИЧНЫЙ</t>
  </si>
  <si>
    <t>СУП КАРТОФЕЛЬНЫЙ С БОБОВЫМИ</t>
  </si>
  <si>
    <t>Неделя №2</t>
  </si>
  <si>
    <t>8 день Среда</t>
  </si>
  <si>
    <t xml:space="preserve">                Итого за обед:</t>
  </si>
  <si>
    <t>200/15</t>
  </si>
  <si>
    <t xml:space="preserve">ЧАЙ С САХАРОМ </t>
  </si>
  <si>
    <t xml:space="preserve">КОМПОТ ИЗ СУХОФРУКТОВ </t>
  </si>
  <si>
    <t>СУП МОЛОЧНЫЙ С ВЕРМИШЕЛЬЮ</t>
  </si>
  <si>
    <t>ЗАПЕКАНКА ИЗ ТВОРОГА С  ДЖЕМОМ</t>
  </si>
  <si>
    <t>100/20</t>
  </si>
  <si>
    <t>Итого за завтрак:          525</t>
  </si>
  <si>
    <t>РАГУ ИЗ ПТИЦЫ</t>
  </si>
  <si>
    <t xml:space="preserve">                        Итого за день         1245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</si>
</sst>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;\-#,##0.0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Tahoma"/>
      <family val="2"/>
      <charset val="204"/>
    </font>
    <font>
      <b/>
      <sz val="12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8"/>
      <color rgb="FF000000"/>
      <name val="Arial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2" fontId="8" fillId="0" borderId="1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right" vertical="center" wrapText="1"/>
    </xf>
    <xf numFmtId="0" fontId="6" fillId="0" borderId="2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2" fontId="6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164" fontId="6" fillId="0" borderId="0" xfId="0" applyNumberFormat="1" applyFont="1" applyAlignment="1">
      <alignment horizontal="center" vertical="center" wrapText="1"/>
    </xf>
    <xf numFmtId="2" fontId="8" fillId="0" borderId="3" xfId="0" applyNumberFormat="1" applyFont="1" applyBorder="1" applyAlignment="1">
      <alignment horizontal="center" vertical="center" wrapText="1"/>
    </xf>
    <xf numFmtId="2" fontId="9" fillId="0" borderId="5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 vertical="center" wrapText="1"/>
    </xf>
    <xf numFmtId="2" fontId="7" fillId="0" borderId="12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2" fontId="8" fillId="0" borderId="15" xfId="0" applyNumberFormat="1" applyFont="1" applyBorder="1" applyAlignment="1">
      <alignment horizontal="center" vertical="center" wrapText="1"/>
    </xf>
    <xf numFmtId="2" fontId="8" fillId="0" borderId="16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2" fontId="8" fillId="0" borderId="2" xfId="0" applyNumberFormat="1" applyFont="1" applyBorder="1" applyAlignment="1">
      <alignment horizontal="center" vertical="center" wrapText="1"/>
    </xf>
    <xf numFmtId="2" fontId="8" fillId="0" borderId="3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2" fontId="7" fillId="0" borderId="11" xfId="0" applyNumberFormat="1" applyFont="1" applyBorder="1" applyAlignment="1">
      <alignment horizontal="center" vertical="center" wrapText="1"/>
    </xf>
    <xf numFmtId="2" fontId="7" fillId="0" borderId="8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2" fontId="11" fillId="0" borderId="2" xfId="0" applyNumberFormat="1" applyFont="1" applyBorder="1" applyAlignment="1">
      <alignment horizontal="center" vertical="center" wrapText="1"/>
    </xf>
    <xf numFmtId="2" fontId="11" fillId="0" borderId="3" xfId="0" applyNumberFormat="1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2" fontId="6" fillId="0" borderId="9" xfId="0" applyNumberFormat="1" applyFont="1" applyBorder="1" applyAlignment="1">
      <alignment horizontal="center" vertical="center" wrapText="1"/>
    </xf>
    <xf numFmtId="2" fontId="6" fillId="0" borderId="10" xfId="0" applyNumberFormat="1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right" vertical="center" wrapText="1"/>
    </xf>
    <xf numFmtId="0" fontId="4" fillId="0" borderId="14" xfId="0" applyFont="1" applyBorder="1" applyAlignment="1">
      <alignment horizontal="right" vertical="center" wrapText="1"/>
    </xf>
    <xf numFmtId="0" fontId="4" fillId="0" borderId="15" xfId="0" applyFont="1" applyBorder="1" applyAlignment="1">
      <alignment horizontal="right" vertical="center" wrapText="1"/>
    </xf>
    <xf numFmtId="0" fontId="7" fillId="0" borderId="12" xfId="0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7"/>
  <sheetViews>
    <sheetView tabSelected="1" zoomScaleNormal="100" workbookViewId="0">
      <selection activeCell="AA169" sqref="AA169"/>
    </sheetView>
  </sheetViews>
  <sheetFormatPr defaultRowHeight="14.4" x14ac:dyDescent="0.3"/>
  <cols>
    <col min="1" max="1" width="6.33203125" customWidth="1"/>
    <col min="2" max="2" width="13.5546875" customWidth="1"/>
    <col min="3" max="3" width="8.77734375" customWidth="1"/>
    <col min="4" max="4" width="6.33203125" customWidth="1"/>
    <col min="5" max="5" width="5.5546875" customWidth="1"/>
    <col min="6" max="6" width="6.44140625" customWidth="1"/>
    <col min="7" max="7" width="8.109375" customWidth="1"/>
    <col min="8" max="8" width="9.44140625" customWidth="1"/>
    <col min="9" max="9" width="5.5546875" customWidth="1"/>
    <col min="10" max="10" width="6" customWidth="1"/>
    <col min="11" max="11" width="6.109375" customWidth="1"/>
    <col min="12" max="12" width="4.88671875" customWidth="1"/>
    <col min="13" max="13" width="4.6640625" customWidth="1"/>
    <col min="14" max="14" width="5.88671875" customWidth="1"/>
    <col min="15" max="15" width="5" customWidth="1"/>
    <col min="16" max="16" width="0.88671875" customWidth="1"/>
    <col min="17" max="17" width="6.33203125" customWidth="1"/>
    <col min="18" max="18" width="5.6640625" customWidth="1"/>
    <col min="19" max="19" width="7.33203125" hidden="1" customWidth="1"/>
    <col min="20" max="20" width="7.109375" customWidth="1"/>
    <col min="21" max="21" width="8" customWidth="1"/>
  </cols>
  <sheetData>
    <row r="1" spans="1:21" ht="15.6" x14ac:dyDescent="0.3">
      <c r="A1" s="8"/>
      <c r="B1" s="1" t="s">
        <v>29</v>
      </c>
      <c r="C1" s="68" t="s">
        <v>30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8"/>
      <c r="Q1" s="8"/>
      <c r="R1" s="8"/>
      <c r="S1" s="8"/>
      <c r="T1" s="8"/>
      <c r="U1" s="8"/>
    </row>
    <row r="2" spans="1:21" ht="33.6" customHeight="1" x14ac:dyDescent="0.3">
      <c r="A2" s="63" t="s">
        <v>0</v>
      </c>
      <c r="B2" s="70" t="s">
        <v>1</v>
      </c>
      <c r="C2" s="71"/>
      <c r="D2" s="74" t="s">
        <v>2</v>
      </c>
      <c r="E2" s="57" t="s">
        <v>3</v>
      </c>
      <c r="F2" s="58"/>
      <c r="G2" s="62"/>
      <c r="H2" s="76" t="s">
        <v>4</v>
      </c>
      <c r="I2" s="57" t="s">
        <v>5</v>
      </c>
      <c r="J2" s="58"/>
      <c r="K2" s="58"/>
      <c r="L2" s="58"/>
      <c r="M2" s="58"/>
      <c r="N2" s="59" t="s">
        <v>6</v>
      </c>
      <c r="O2" s="59"/>
      <c r="P2" s="59"/>
      <c r="Q2" s="59"/>
      <c r="R2" s="59"/>
      <c r="S2" s="59"/>
      <c r="T2" s="59"/>
      <c r="U2" s="59"/>
    </row>
    <row r="3" spans="1:21" ht="18" customHeight="1" x14ac:dyDescent="0.3">
      <c r="A3" s="64"/>
      <c r="B3" s="72"/>
      <c r="C3" s="73"/>
      <c r="D3" s="75"/>
      <c r="E3" s="2" t="s">
        <v>7</v>
      </c>
      <c r="F3" s="2" t="s">
        <v>8</v>
      </c>
      <c r="G3" s="2" t="s">
        <v>9</v>
      </c>
      <c r="H3" s="77"/>
      <c r="I3" s="2" t="s">
        <v>10</v>
      </c>
      <c r="J3" s="2" t="s">
        <v>11</v>
      </c>
      <c r="K3" s="2" t="s">
        <v>12</v>
      </c>
      <c r="L3" s="2" t="s">
        <v>13</v>
      </c>
      <c r="M3" s="2" t="s">
        <v>14</v>
      </c>
      <c r="N3" s="35" t="s">
        <v>15</v>
      </c>
      <c r="O3" s="60" t="s">
        <v>16</v>
      </c>
      <c r="P3" s="61"/>
      <c r="Q3" s="35" t="s">
        <v>17</v>
      </c>
      <c r="R3" s="60" t="s">
        <v>18</v>
      </c>
      <c r="S3" s="61"/>
      <c r="T3" s="35" t="s">
        <v>19</v>
      </c>
      <c r="U3" s="35" t="s">
        <v>20</v>
      </c>
    </row>
    <row r="4" spans="1:21" ht="18.600000000000001" customHeight="1" x14ac:dyDescent="0.3">
      <c r="A4" s="57" t="s">
        <v>21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62"/>
    </row>
    <row r="5" spans="1:21" ht="22.2" customHeight="1" x14ac:dyDescent="0.3">
      <c r="A5" s="32">
        <v>120</v>
      </c>
      <c r="B5" s="36" t="s">
        <v>35</v>
      </c>
      <c r="C5" s="53"/>
      <c r="D5" s="32">
        <v>150</v>
      </c>
      <c r="E5" s="33">
        <v>6.75</v>
      </c>
      <c r="F5" s="33">
        <v>6.75</v>
      </c>
      <c r="G5" s="33">
        <v>26.25</v>
      </c>
      <c r="H5" s="33">
        <v>156.18</v>
      </c>
      <c r="I5" s="33">
        <v>0.16500000000000001</v>
      </c>
      <c r="J5" s="33">
        <v>1.56</v>
      </c>
      <c r="K5" s="33">
        <v>24</v>
      </c>
      <c r="L5" s="33">
        <v>0.86</v>
      </c>
      <c r="M5" s="33">
        <v>0.17</v>
      </c>
      <c r="N5" s="33">
        <v>166.2</v>
      </c>
      <c r="O5" s="54">
        <v>60</v>
      </c>
      <c r="P5" s="55"/>
      <c r="Q5" s="33">
        <v>236.25</v>
      </c>
      <c r="R5" s="56">
        <v>1.57</v>
      </c>
      <c r="S5" s="56"/>
      <c r="T5" s="33">
        <v>196.23</v>
      </c>
      <c r="U5" s="33">
        <v>8.4</v>
      </c>
    </row>
    <row r="6" spans="1:21" ht="25.8" customHeight="1" x14ac:dyDescent="0.3">
      <c r="A6" s="10">
        <v>223</v>
      </c>
      <c r="B6" s="89" t="s">
        <v>36</v>
      </c>
      <c r="C6" s="89"/>
      <c r="D6" s="10" t="s">
        <v>37</v>
      </c>
      <c r="E6" s="20">
        <v>9.1</v>
      </c>
      <c r="F6" s="20">
        <v>10.91</v>
      </c>
      <c r="G6" s="20">
        <v>27.51</v>
      </c>
      <c r="H6" s="4">
        <v>280</v>
      </c>
      <c r="I6" s="4">
        <v>0.1</v>
      </c>
      <c r="J6" s="4">
        <v>0.89</v>
      </c>
      <c r="K6" s="4">
        <v>123.88</v>
      </c>
      <c r="L6" s="4">
        <v>1.51</v>
      </c>
      <c r="M6" s="4">
        <v>0.56000000000000005</v>
      </c>
      <c r="N6" s="4">
        <v>372.7</v>
      </c>
      <c r="O6" s="37">
        <v>50.61</v>
      </c>
      <c r="P6" s="38"/>
      <c r="Q6" s="4">
        <v>410.05</v>
      </c>
      <c r="R6" s="39">
        <v>1.22</v>
      </c>
      <c r="S6" s="39"/>
      <c r="T6" s="4">
        <v>372.47</v>
      </c>
      <c r="U6" s="4">
        <v>3.6</v>
      </c>
    </row>
    <row r="7" spans="1:21" ht="14.4" customHeight="1" x14ac:dyDescent="0.3">
      <c r="A7" s="3">
        <v>376</v>
      </c>
      <c r="B7" s="36" t="s">
        <v>33</v>
      </c>
      <c r="C7" s="36"/>
      <c r="D7" s="3" t="s">
        <v>32</v>
      </c>
      <c r="E7" s="18">
        <v>0.12</v>
      </c>
      <c r="F7" s="18">
        <v>0.06</v>
      </c>
      <c r="G7" s="18">
        <v>12.4</v>
      </c>
      <c r="H7" s="18">
        <v>50.9</v>
      </c>
      <c r="I7" s="4">
        <v>0</v>
      </c>
      <c r="J7" s="4">
        <v>2.83</v>
      </c>
      <c r="K7" s="4">
        <v>0</v>
      </c>
      <c r="L7" s="4">
        <v>0</v>
      </c>
      <c r="M7" s="4">
        <v>0</v>
      </c>
      <c r="N7" s="4">
        <v>14.2</v>
      </c>
      <c r="O7" s="37">
        <v>2.4</v>
      </c>
      <c r="P7" s="38"/>
      <c r="Q7" s="4">
        <v>4.4000000000000004</v>
      </c>
      <c r="R7" s="39">
        <v>0.36</v>
      </c>
      <c r="S7" s="39"/>
      <c r="T7" s="4">
        <v>21.3</v>
      </c>
      <c r="U7" s="4">
        <v>0</v>
      </c>
    </row>
    <row r="8" spans="1:21" ht="15" customHeight="1" x14ac:dyDescent="0.3">
      <c r="A8" s="27" t="s">
        <v>22</v>
      </c>
      <c r="B8" s="42" t="s">
        <v>23</v>
      </c>
      <c r="C8" s="43"/>
      <c r="D8" s="28">
        <v>40</v>
      </c>
      <c r="E8" s="29">
        <v>3.16</v>
      </c>
      <c r="F8" s="30">
        <v>0.32</v>
      </c>
      <c r="G8" s="30">
        <v>17.399999999999999</v>
      </c>
      <c r="H8" s="9">
        <v>93.52</v>
      </c>
      <c r="I8" s="9">
        <v>0.04</v>
      </c>
      <c r="J8" s="9">
        <v>0</v>
      </c>
      <c r="K8" s="9">
        <v>0</v>
      </c>
      <c r="L8" s="9">
        <v>0.54</v>
      </c>
      <c r="M8" s="9">
        <v>0</v>
      </c>
      <c r="N8" s="9">
        <v>9.1999999999999993</v>
      </c>
      <c r="O8" s="44">
        <v>13.2</v>
      </c>
      <c r="P8" s="45"/>
      <c r="Q8" s="9">
        <v>34.799999999999997</v>
      </c>
      <c r="R8" s="46">
        <v>0.44</v>
      </c>
      <c r="S8" s="46"/>
      <c r="T8" s="9">
        <v>49.06</v>
      </c>
      <c r="U8" s="9">
        <v>0</v>
      </c>
    </row>
    <row r="9" spans="1:21" ht="13.95" customHeight="1" x14ac:dyDescent="0.3">
      <c r="A9" s="86" t="s">
        <v>38</v>
      </c>
      <c r="B9" s="87"/>
      <c r="C9" s="87"/>
      <c r="D9" s="88"/>
      <c r="E9" s="7">
        <f t="shared" ref="E9:N9" si="0">SUM(E5:E8)</f>
        <v>19.13</v>
      </c>
      <c r="F9" s="7">
        <f t="shared" si="0"/>
        <v>18.04</v>
      </c>
      <c r="G9" s="7">
        <f t="shared" si="0"/>
        <v>83.56</v>
      </c>
      <c r="H9" s="7">
        <f t="shared" si="0"/>
        <v>580.6</v>
      </c>
      <c r="I9" s="7">
        <f t="shared" si="0"/>
        <v>0.30499999999999999</v>
      </c>
      <c r="J9" s="7">
        <f t="shared" si="0"/>
        <v>5.28</v>
      </c>
      <c r="K9" s="7">
        <f t="shared" si="0"/>
        <v>147.88</v>
      </c>
      <c r="L9" s="7">
        <f t="shared" si="0"/>
        <v>2.91</v>
      </c>
      <c r="M9" s="7">
        <f t="shared" si="0"/>
        <v>0.73000000000000009</v>
      </c>
      <c r="N9" s="7">
        <f t="shared" si="0"/>
        <v>562.30000000000007</v>
      </c>
      <c r="O9" s="51">
        <f>SUM(O5:P8)</f>
        <v>126.21000000000001</v>
      </c>
      <c r="P9" s="52"/>
      <c r="Q9" s="7">
        <f>SUM(Q5:Q8)</f>
        <v>685.49999999999989</v>
      </c>
      <c r="R9" s="51">
        <f>SUM(R5:S8)</f>
        <v>3.59</v>
      </c>
      <c r="S9" s="52"/>
      <c r="T9" s="7">
        <f>SUM(T5:T8)</f>
        <v>639.05999999999995</v>
      </c>
      <c r="U9" s="7">
        <f>SUM(U5:U8)</f>
        <v>12</v>
      </c>
    </row>
    <row r="10" spans="1:21" ht="12.6" customHeight="1" x14ac:dyDescent="0.3">
      <c r="A10" s="57" t="s">
        <v>24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62"/>
    </row>
    <row r="11" spans="1:21" ht="22.95" customHeight="1" x14ac:dyDescent="0.3">
      <c r="A11" s="5" t="s">
        <v>25</v>
      </c>
      <c r="B11" s="92" t="s">
        <v>26</v>
      </c>
      <c r="C11" s="94"/>
      <c r="D11" s="3">
        <v>60</v>
      </c>
      <c r="E11" s="4">
        <v>0.66</v>
      </c>
      <c r="F11" s="4">
        <v>0.12</v>
      </c>
      <c r="G11" s="4">
        <v>2.2799999999999998</v>
      </c>
      <c r="H11" s="4">
        <v>13.2</v>
      </c>
      <c r="I11" s="4">
        <v>0.04</v>
      </c>
      <c r="J11" s="4">
        <v>10.5</v>
      </c>
      <c r="K11" s="4">
        <v>0</v>
      </c>
      <c r="L11" s="4">
        <v>0.06</v>
      </c>
      <c r="M11" s="4">
        <v>0.02</v>
      </c>
      <c r="N11" s="4">
        <v>8.4</v>
      </c>
      <c r="O11" s="37">
        <v>12</v>
      </c>
      <c r="P11" s="38"/>
      <c r="Q11" s="4">
        <v>79.8</v>
      </c>
      <c r="R11" s="37">
        <v>0.54</v>
      </c>
      <c r="S11" s="38"/>
      <c r="T11" s="4">
        <v>174</v>
      </c>
      <c r="U11" s="4">
        <v>2.4</v>
      </c>
    </row>
    <row r="12" spans="1:21" ht="19.2" customHeight="1" x14ac:dyDescent="0.3">
      <c r="A12" s="3">
        <v>102</v>
      </c>
      <c r="B12" s="92" t="s">
        <v>28</v>
      </c>
      <c r="C12" s="41"/>
      <c r="D12" s="3">
        <v>200</v>
      </c>
      <c r="E12" s="9">
        <v>3.56</v>
      </c>
      <c r="F12" s="4">
        <v>3.6</v>
      </c>
      <c r="G12" s="4">
        <v>20.04</v>
      </c>
      <c r="H12" s="4">
        <v>111.2</v>
      </c>
      <c r="I12" s="4">
        <v>0.24</v>
      </c>
      <c r="J12" s="4">
        <v>3.68</v>
      </c>
      <c r="K12" s="4">
        <v>0.16</v>
      </c>
      <c r="L12" s="4">
        <v>1.68</v>
      </c>
      <c r="M12" s="4">
        <v>0</v>
      </c>
      <c r="N12" s="4">
        <v>28.56</v>
      </c>
      <c r="O12" s="37">
        <v>26</v>
      </c>
      <c r="P12" s="38"/>
      <c r="Q12" s="9">
        <v>62.24</v>
      </c>
      <c r="R12" s="37">
        <v>1.6</v>
      </c>
      <c r="S12" s="38"/>
      <c r="T12" s="4">
        <v>375.2</v>
      </c>
      <c r="U12" s="4">
        <v>1.72</v>
      </c>
    </row>
    <row r="13" spans="1:21" ht="12" customHeight="1" x14ac:dyDescent="0.3">
      <c r="A13" s="10">
        <v>289</v>
      </c>
      <c r="B13" s="47" t="s">
        <v>39</v>
      </c>
      <c r="C13" s="48"/>
      <c r="D13" s="10">
        <v>200</v>
      </c>
      <c r="E13" s="20">
        <v>14.55</v>
      </c>
      <c r="F13" s="20">
        <v>19.39</v>
      </c>
      <c r="G13" s="20">
        <v>36</v>
      </c>
      <c r="H13" s="20">
        <v>309</v>
      </c>
      <c r="I13" s="20">
        <v>0.08</v>
      </c>
      <c r="J13" s="20">
        <v>12.94</v>
      </c>
      <c r="K13" s="20">
        <v>16.68</v>
      </c>
      <c r="L13" s="20">
        <v>2.99</v>
      </c>
      <c r="M13" s="20">
        <v>0.17</v>
      </c>
      <c r="N13" s="20">
        <v>42.05</v>
      </c>
      <c r="O13" s="49">
        <v>44.22</v>
      </c>
      <c r="P13" s="50"/>
      <c r="Q13" s="20">
        <v>123.65</v>
      </c>
      <c r="R13" s="49">
        <v>1.92</v>
      </c>
      <c r="S13" s="50"/>
      <c r="T13" s="20">
        <v>750.85</v>
      </c>
      <c r="U13" s="20">
        <v>0.7</v>
      </c>
    </row>
    <row r="14" spans="1:21" ht="14.4" customHeight="1" x14ac:dyDescent="0.3">
      <c r="A14" s="3">
        <v>342</v>
      </c>
      <c r="B14" s="40" t="s">
        <v>34</v>
      </c>
      <c r="C14" s="41"/>
      <c r="D14" s="3">
        <v>200</v>
      </c>
      <c r="E14" s="4">
        <v>0.16</v>
      </c>
      <c r="F14" s="4">
        <v>0.08</v>
      </c>
      <c r="G14" s="4">
        <v>32.200000000000003</v>
      </c>
      <c r="H14" s="4">
        <v>132.80000000000001</v>
      </c>
      <c r="I14" s="4">
        <v>0.02</v>
      </c>
      <c r="J14" s="4">
        <v>0.72</v>
      </c>
      <c r="K14" s="4">
        <v>0.02</v>
      </c>
      <c r="L14" s="4">
        <v>0</v>
      </c>
      <c r="M14" s="4">
        <v>0</v>
      </c>
      <c r="N14" s="4">
        <v>32.479999999999997</v>
      </c>
      <c r="O14" s="37">
        <v>17.46</v>
      </c>
      <c r="P14" s="38"/>
      <c r="Q14" s="4">
        <v>32.44</v>
      </c>
      <c r="R14" s="26">
        <v>0.7</v>
      </c>
      <c r="S14" s="25"/>
      <c r="T14" s="4">
        <v>229.8</v>
      </c>
      <c r="U14" s="4">
        <v>0</v>
      </c>
    </row>
    <row r="15" spans="1:21" ht="15" customHeight="1" x14ac:dyDescent="0.3">
      <c r="A15" s="13" t="s">
        <v>22</v>
      </c>
      <c r="B15" s="78" t="s">
        <v>27</v>
      </c>
      <c r="C15" s="79"/>
      <c r="D15" s="13">
        <v>20</v>
      </c>
      <c r="E15" s="9">
        <v>1.1200000000000001</v>
      </c>
      <c r="F15" s="9">
        <v>0.22</v>
      </c>
      <c r="G15" s="9">
        <v>8.44</v>
      </c>
      <c r="H15" s="9">
        <v>45.98</v>
      </c>
      <c r="I15" s="9">
        <v>0.02</v>
      </c>
      <c r="J15" s="9">
        <v>0</v>
      </c>
      <c r="K15" s="9">
        <v>0</v>
      </c>
      <c r="L15" s="9">
        <v>0.46</v>
      </c>
      <c r="M15" s="9">
        <v>0</v>
      </c>
      <c r="N15" s="9">
        <v>4.5999999999999996</v>
      </c>
      <c r="O15" s="44">
        <v>5</v>
      </c>
      <c r="P15" s="45"/>
      <c r="Q15" s="9">
        <v>21.2</v>
      </c>
      <c r="R15" s="44">
        <v>0.62</v>
      </c>
      <c r="S15" s="45"/>
      <c r="T15" s="9">
        <v>18.399999999999999</v>
      </c>
      <c r="U15" s="9">
        <v>1.1399999999999999</v>
      </c>
    </row>
    <row r="16" spans="1:21" ht="12.75" customHeight="1" x14ac:dyDescent="0.3">
      <c r="A16" s="13" t="s">
        <v>22</v>
      </c>
      <c r="B16" s="84" t="s">
        <v>23</v>
      </c>
      <c r="C16" s="85"/>
      <c r="D16" s="6">
        <v>40</v>
      </c>
      <c r="E16" s="17">
        <v>3.16</v>
      </c>
      <c r="F16" s="9">
        <v>0.32</v>
      </c>
      <c r="G16" s="9">
        <v>17.399999999999999</v>
      </c>
      <c r="H16" s="9">
        <v>93.52</v>
      </c>
      <c r="I16" s="9">
        <v>0.04</v>
      </c>
      <c r="J16" s="9">
        <v>0</v>
      </c>
      <c r="K16" s="9">
        <v>0</v>
      </c>
      <c r="L16" s="9">
        <v>0.54</v>
      </c>
      <c r="M16" s="9">
        <v>0</v>
      </c>
      <c r="N16" s="9">
        <v>9.1999999999999993</v>
      </c>
      <c r="O16" s="44">
        <v>13.2</v>
      </c>
      <c r="P16" s="45"/>
      <c r="Q16" s="9">
        <v>34.799999999999997</v>
      </c>
      <c r="R16" s="46">
        <v>0.44</v>
      </c>
      <c r="S16" s="46"/>
      <c r="T16" s="9">
        <v>49.06</v>
      </c>
      <c r="U16" s="9">
        <v>0</v>
      </c>
    </row>
    <row r="17" spans="1:21" ht="12" customHeight="1" x14ac:dyDescent="0.3">
      <c r="A17" s="12"/>
      <c r="B17" s="93" t="s">
        <v>31</v>
      </c>
      <c r="C17" s="93"/>
      <c r="D17" s="21">
        <v>720</v>
      </c>
      <c r="E17" s="22">
        <f t="shared" ref="E17:O17" si="1">SUM(E11:E16)</f>
        <v>23.21</v>
      </c>
      <c r="F17" s="23">
        <f t="shared" si="1"/>
        <v>23.729999999999997</v>
      </c>
      <c r="G17" s="23">
        <f t="shared" si="1"/>
        <v>116.36000000000001</v>
      </c>
      <c r="H17" s="24">
        <f t="shared" si="1"/>
        <v>705.7</v>
      </c>
      <c r="I17" s="23">
        <f t="shared" si="1"/>
        <v>0.44</v>
      </c>
      <c r="J17" s="23">
        <f t="shared" si="1"/>
        <v>27.839999999999996</v>
      </c>
      <c r="K17" s="23">
        <f t="shared" si="1"/>
        <v>16.86</v>
      </c>
      <c r="L17" s="23">
        <f t="shared" si="1"/>
        <v>5.73</v>
      </c>
      <c r="M17" s="23">
        <f t="shared" si="1"/>
        <v>0.19</v>
      </c>
      <c r="N17" s="23">
        <f t="shared" si="1"/>
        <v>125.28999999999998</v>
      </c>
      <c r="O17" s="82">
        <f t="shared" si="1"/>
        <v>117.88000000000001</v>
      </c>
      <c r="P17" s="83"/>
      <c r="Q17" s="23">
        <f>SUM(Q11:Q16)</f>
        <v>354.13</v>
      </c>
      <c r="R17" s="90">
        <f>SUM(R11:R16)</f>
        <v>5.8200000000000012</v>
      </c>
      <c r="S17" s="91"/>
      <c r="T17" s="23">
        <f>SUM(T11:T16)</f>
        <v>1597.3100000000002</v>
      </c>
      <c r="U17" s="23">
        <f>SUM(U11:U16)</f>
        <v>5.96</v>
      </c>
    </row>
    <row r="18" spans="1:21" ht="15" customHeight="1" x14ac:dyDescent="0.3">
      <c r="A18" s="11"/>
      <c r="B18" s="65" t="s">
        <v>40</v>
      </c>
      <c r="C18" s="66"/>
      <c r="D18" s="67"/>
      <c r="E18" s="19">
        <f t="shared" ref="E18:O18" si="2">SUM(E9,E17)</f>
        <v>42.34</v>
      </c>
      <c r="F18" s="19">
        <f t="shared" si="2"/>
        <v>41.769999999999996</v>
      </c>
      <c r="G18" s="19">
        <f t="shared" si="2"/>
        <v>199.92000000000002</v>
      </c>
      <c r="H18" s="19">
        <f t="shared" si="2"/>
        <v>1286.3000000000002</v>
      </c>
      <c r="I18" s="19">
        <f t="shared" si="2"/>
        <v>0.745</v>
      </c>
      <c r="J18" s="19">
        <f t="shared" si="2"/>
        <v>33.119999999999997</v>
      </c>
      <c r="K18" s="19">
        <f t="shared" si="2"/>
        <v>164.74</v>
      </c>
      <c r="L18" s="19">
        <f t="shared" si="2"/>
        <v>8.64</v>
      </c>
      <c r="M18" s="19">
        <f t="shared" si="2"/>
        <v>0.92000000000000015</v>
      </c>
      <c r="N18" s="19">
        <f t="shared" si="2"/>
        <v>687.59</v>
      </c>
      <c r="O18" s="80">
        <f t="shared" si="2"/>
        <v>244.09000000000003</v>
      </c>
      <c r="P18" s="81"/>
      <c r="Q18" s="19">
        <f>SUM(Q9,Q17)</f>
        <v>1039.6299999999999</v>
      </c>
      <c r="R18" s="19">
        <f>SUM(R9,R17)</f>
        <v>9.41</v>
      </c>
      <c r="S18" s="19">
        <f>SUM(S9,S17)</f>
        <v>0</v>
      </c>
      <c r="T18" s="19">
        <f>SUM(T9,T17)</f>
        <v>2236.37</v>
      </c>
      <c r="U18" s="19">
        <f>SUM(U9,U17)</f>
        <v>17.96</v>
      </c>
    </row>
    <row r="19" spans="1:21" ht="15.6" customHeight="1" x14ac:dyDescent="0.3">
      <c r="A19" s="15"/>
      <c r="B19" s="31"/>
      <c r="C19" s="34"/>
      <c r="D19" s="3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6"/>
      <c r="U19" s="14"/>
    </row>
    <row r="20" spans="1:21" ht="16.2" customHeight="1" x14ac:dyDescent="0.3"/>
    <row r="21" spans="1:21" ht="21.75" customHeight="1" x14ac:dyDescent="0.3"/>
    <row r="22" spans="1:21" ht="24.6" customHeight="1" x14ac:dyDescent="0.3"/>
    <row r="23" spans="1:21" ht="14.4" customHeight="1" x14ac:dyDescent="0.3"/>
    <row r="24" spans="1:21" ht="23.4" customHeight="1" x14ac:dyDescent="0.3"/>
    <row r="25" spans="1:21" ht="24.6" customHeight="1" x14ac:dyDescent="0.3"/>
    <row r="26" spans="1:21" ht="12" customHeight="1" x14ac:dyDescent="0.3"/>
    <row r="27" spans="1:21" ht="12.6" customHeight="1" x14ac:dyDescent="0.3"/>
  </sheetData>
  <mergeCells count="49">
    <mergeCell ref="O18:P18"/>
    <mergeCell ref="R11:S11"/>
    <mergeCell ref="B17:C17"/>
    <mergeCell ref="O17:P17"/>
    <mergeCell ref="R17:S17"/>
    <mergeCell ref="B15:C15"/>
    <mergeCell ref="B16:C16"/>
    <mergeCell ref="O16:P16"/>
    <mergeCell ref="B11:C11"/>
    <mergeCell ref="O11:P11"/>
    <mergeCell ref="R16:S16"/>
    <mergeCell ref="O8:P8"/>
    <mergeCell ref="R8:S8"/>
    <mergeCell ref="B18:D18"/>
    <mergeCell ref="R15:S15"/>
    <mergeCell ref="O15:P15"/>
    <mergeCell ref="B12:C12"/>
    <mergeCell ref="B8:C8"/>
    <mergeCell ref="B6:C6"/>
    <mergeCell ref="O9:P9"/>
    <mergeCell ref="R9:S9"/>
    <mergeCell ref="B14:C14"/>
    <mergeCell ref="O14:P14"/>
    <mergeCell ref="O12:P12"/>
    <mergeCell ref="R12:S12"/>
    <mergeCell ref="B13:C13"/>
    <mergeCell ref="O13:P13"/>
    <mergeCell ref="R13:S13"/>
    <mergeCell ref="A10:U10"/>
    <mergeCell ref="A9:D9"/>
    <mergeCell ref="C1:O1"/>
    <mergeCell ref="A2:A3"/>
    <mergeCell ref="B2:C3"/>
    <mergeCell ref="D2:D3"/>
    <mergeCell ref="E2:G2"/>
    <mergeCell ref="H2:H3"/>
    <mergeCell ref="B5:C5"/>
    <mergeCell ref="O5:P5"/>
    <mergeCell ref="R5:S5"/>
    <mergeCell ref="I2:M2"/>
    <mergeCell ref="N2:U2"/>
    <mergeCell ref="O3:P3"/>
    <mergeCell ref="R3:S3"/>
    <mergeCell ref="A4:U4"/>
    <mergeCell ref="B7:C7"/>
    <mergeCell ref="O7:P7"/>
    <mergeCell ref="R7:S7"/>
    <mergeCell ref="O6:P6"/>
    <mergeCell ref="R6:S6"/>
  </mergeCells>
  <phoneticPr fontId="10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Лист3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Sch 17- NM</cp:lastModifiedBy>
  <cp:lastPrinted>2025-01-09T09:54:37Z</cp:lastPrinted>
  <dcterms:created xsi:type="dcterms:W3CDTF">2022-08-19T11:12:58Z</dcterms:created>
  <dcterms:modified xsi:type="dcterms:W3CDTF">2025-01-28T05:55:30Z</dcterms:modified>
</cp:coreProperties>
</file>