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\СТОЛОВАЯ\2 полугодие\"/>
    </mc:Choice>
  </mc:AlternateContent>
  <xr:revisionPtr revIDLastSave="0" documentId="13_ncr:1_{091B7D38-76C9-4193-9035-930090956F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U9" i="1"/>
  <c r="T9" i="1"/>
  <c r="R9" i="1"/>
  <c r="Q9" i="1"/>
  <c r="O9" i="1"/>
  <c r="N9" i="1"/>
  <c r="M9" i="1"/>
  <c r="L9" i="1"/>
  <c r="K9" i="1"/>
  <c r="J9" i="1"/>
  <c r="I9" i="1"/>
  <c r="H9" i="1"/>
  <c r="G9" i="1"/>
  <c r="F9" i="1"/>
  <c r="E9" i="1"/>
  <c r="O18" i="1" l="1"/>
  <c r="O19" i="1" s="1"/>
  <c r="R18" i="1"/>
  <c r="R19" i="1" s="1"/>
  <c r="T18" i="1" l="1"/>
  <c r="T19" i="1" s="1"/>
  <c r="U18" i="1"/>
  <c r="U19" i="1" s="1"/>
  <c r="Q18" i="1" l="1"/>
  <c r="Q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<sst xmlns="http://schemas.openxmlformats.org/spreadsheetml/2006/main" count="49" uniqueCount="47">
  <si>
    <t xml:space="preserve">№ РЕЦ. 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</si>
  <si>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</si>
  <si>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</si>
  <si>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</si>
  <si>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</si>
  <si>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</si>
  <si>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</si>
  <si>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</si>
  <si>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</si>
  <si>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</si>
  <si>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</si>
  <si>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</si>
  <si>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</si>
  <si>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</si>
  <si>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В2, мг</t>
  </si>
  <si>
    <t>Са, мг</t>
  </si>
  <si>
    <t>Mg, мг</t>
  </si>
  <si>
    <t>Р, мг</t>
  </si>
  <si>
    <t>Fе, мг</t>
  </si>
  <si>
    <t>К, мг</t>
  </si>
  <si>
    <t>I, мкг</t>
  </si>
  <si>
    <t>Завтрак</t>
  </si>
  <si>
    <t>173-175</t>
  </si>
  <si>
    <t>ЧАЙ С ЛИМОНОМ</t>
  </si>
  <si>
    <t>ПР</t>
  </si>
  <si>
    <t>ХЛЕБ ПШЕНИЧНЫЙ</t>
  </si>
  <si>
    <t>Обед</t>
  </si>
  <si>
    <t>70/71</t>
  </si>
  <si>
    <t>ОВОЩИ СВЕЖИЕ ИЛИ КОНСЕРВ. (ПО СЕЗОНУ)</t>
  </si>
  <si>
    <t>МАКАРОННЫЕ ИЗДЕЛИЯ ОТВАРНЫЕ</t>
  </si>
  <si>
    <t>ХЛЕБ РЖАНО-ПШЕНИЧНЫЙ</t>
  </si>
  <si>
    <t xml:space="preserve">              Итого за обед:</t>
  </si>
  <si>
    <t>200</t>
  </si>
  <si>
    <t>Неделя №2</t>
  </si>
  <si>
    <t>6 день Понедельник</t>
  </si>
  <si>
    <t>200/15/7</t>
  </si>
  <si>
    <t>200/10</t>
  </si>
  <si>
    <t>0,.96</t>
  </si>
  <si>
    <t>БОРЩ С КАПУСТОЙ И КАРТОФЕЛЕМ СО СМЕТ.</t>
  </si>
  <si>
    <t xml:space="preserve">КОНДИТЕРСКОЕ ИЗДЕЛИЕ </t>
  </si>
  <si>
    <t>КАША МОЛОЧНАЯ ИЗ КРУП (РИСОВАЯ,ГРЕЧНЕВАЯ, ГЕРКУЛЕС)</t>
  </si>
  <si>
    <t>ВЕС/15</t>
  </si>
  <si>
    <t>КОМПОТ ИЗ ЯБЛОК  И ЯГОД ЗАМОРОЖЕННЫХ</t>
  </si>
  <si>
    <t>БУТЕРБРОД С СЫРОМ</t>
  </si>
  <si>
    <t>КОТЛЕТЫ,БИТОЧКИ,ШНИЦЕЛИ РУБЛЕНЫЕ(МЯСНЫЕ)</t>
  </si>
  <si>
    <t>Итого за завтрак :        507</t>
  </si>
  <si>
    <t xml:space="preserve">                  Итого за день:     1277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</si>
</sst>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11" zoomScaleNormal="100" workbookViewId="0">
      <selection activeCell="Y20" sqref="Y20"/>
    </sheetView>
  </sheetViews>
  <sheetFormatPr defaultRowHeight="14.4" x14ac:dyDescent="0.3"/>
  <cols>
    <col min="1" max="1" width="6.33203125" customWidth="1"/>
    <col min="2" max="2" width="13.5546875" customWidth="1"/>
    <col min="3" max="3" width="8.77734375" customWidth="1"/>
    <col min="4" max="4" width="6.33203125" customWidth="1"/>
    <col min="5" max="5" width="5.5546875" customWidth="1"/>
    <col min="6" max="6" width="6.44140625" customWidth="1"/>
    <col min="7" max="7" width="8.109375" customWidth="1"/>
    <col min="8" max="8" width="9.44140625" customWidth="1"/>
    <col min="9" max="9" width="5.5546875" customWidth="1"/>
    <col min="10" max="10" width="6" customWidth="1"/>
    <col min="11" max="11" width="6.109375" customWidth="1"/>
    <col min="12" max="12" width="4.88671875" customWidth="1"/>
    <col min="13" max="13" width="4.6640625" customWidth="1"/>
    <col min="14" max="14" width="5.88671875" customWidth="1"/>
    <col min="15" max="15" width="5" customWidth="1"/>
    <col min="16" max="16" width="0.88671875" customWidth="1"/>
    <col min="17" max="17" width="6.33203125" customWidth="1"/>
    <col min="18" max="18" width="5.6640625" customWidth="1"/>
    <col min="19" max="19" width="7.33203125" hidden="1" customWidth="1"/>
    <col min="20" max="20" width="7.109375" customWidth="1"/>
    <col min="21" max="21" width="8" customWidth="1"/>
  </cols>
  <sheetData>
    <row r="1" spans="1:21" ht="15" customHeight="1" x14ac:dyDescent="0.3">
      <c r="A1" s="8"/>
      <c r="B1" s="1" t="s">
        <v>33</v>
      </c>
      <c r="C1" s="49" t="s">
        <v>34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8"/>
      <c r="Q1" s="8"/>
      <c r="R1" s="8"/>
      <c r="S1" s="8"/>
      <c r="T1" s="8"/>
      <c r="U1" s="8"/>
    </row>
    <row r="2" spans="1:21" ht="17.25" customHeight="1" x14ac:dyDescent="0.3">
      <c r="A2" s="44" t="s">
        <v>0</v>
      </c>
      <c r="B2" s="45" t="s">
        <v>1</v>
      </c>
      <c r="C2" s="45"/>
      <c r="D2" s="45" t="s">
        <v>2</v>
      </c>
      <c r="E2" s="45" t="s">
        <v>3</v>
      </c>
      <c r="F2" s="45"/>
      <c r="G2" s="45"/>
      <c r="H2" s="66" t="s">
        <v>4</v>
      </c>
      <c r="I2" s="45" t="s">
        <v>5</v>
      </c>
      <c r="J2" s="45"/>
      <c r="K2" s="45"/>
      <c r="L2" s="45"/>
      <c r="M2" s="45"/>
      <c r="N2" s="45" t="s">
        <v>6</v>
      </c>
      <c r="O2" s="45"/>
      <c r="P2" s="45"/>
      <c r="Q2" s="45"/>
      <c r="R2" s="45"/>
      <c r="S2" s="45"/>
      <c r="T2" s="45"/>
      <c r="U2" s="45"/>
    </row>
    <row r="3" spans="1:21" ht="22.2" customHeight="1" x14ac:dyDescent="0.3">
      <c r="A3" s="45"/>
      <c r="B3" s="45"/>
      <c r="C3" s="45"/>
      <c r="D3" s="45"/>
      <c r="E3" s="2" t="s">
        <v>7</v>
      </c>
      <c r="F3" s="2" t="s">
        <v>8</v>
      </c>
      <c r="G3" s="2" t="s">
        <v>9</v>
      </c>
      <c r="H3" s="66"/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67" t="s">
        <v>16</v>
      </c>
      <c r="P3" s="68"/>
      <c r="Q3" s="2" t="s">
        <v>17</v>
      </c>
      <c r="R3" s="66" t="s">
        <v>18</v>
      </c>
      <c r="S3" s="66"/>
      <c r="T3" s="2" t="s">
        <v>19</v>
      </c>
      <c r="U3" s="2" t="s">
        <v>20</v>
      </c>
    </row>
    <row r="4" spans="1:21" ht="25.2" customHeight="1" x14ac:dyDescent="0.3">
      <c r="A4" s="41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</row>
    <row r="5" spans="1:21" ht="31.2" customHeight="1" x14ac:dyDescent="0.3">
      <c r="A5" s="26" t="s">
        <v>22</v>
      </c>
      <c r="B5" s="28" t="s">
        <v>40</v>
      </c>
      <c r="C5" s="40"/>
      <c r="D5" s="3">
        <v>220</v>
      </c>
      <c r="E5" s="4">
        <v>10.050000000000001</v>
      </c>
      <c r="F5" s="4">
        <v>8.75</v>
      </c>
      <c r="G5" s="4">
        <v>32.71</v>
      </c>
      <c r="H5" s="4">
        <v>220.5</v>
      </c>
      <c r="I5" s="4">
        <v>0.23</v>
      </c>
      <c r="J5" s="4">
        <v>2.08</v>
      </c>
      <c r="K5" s="4">
        <v>33.520000000000003</v>
      </c>
      <c r="L5" s="4">
        <v>0.9</v>
      </c>
      <c r="M5" s="4">
        <v>0.17</v>
      </c>
      <c r="N5" s="4">
        <v>232.15</v>
      </c>
      <c r="O5" s="30">
        <v>83.39</v>
      </c>
      <c r="P5" s="31"/>
      <c r="Q5" s="4">
        <v>330</v>
      </c>
      <c r="R5" s="32">
        <v>2.1</v>
      </c>
      <c r="S5" s="32"/>
      <c r="T5" s="4">
        <v>261.64</v>
      </c>
      <c r="U5" s="4">
        <v>11.2</v>
      </c>
    </row>
    <row r="6" spans="1:21" ht="12.6" customHeight="1" x14ac:dyDescent="0.3">
      <c r="A6" s="3">
        <v>3</v>
      </c>
      <c r="B6" s="33" t="s">
        <v>43</v>
      </c>
      <c r="C6" s="34"/>
      <c r="D6" s="3">
        <v>50</v>
      </c>
      <c r="E6" s="4">
        <v>5</v>
      </c>
      <c r="F6" s="4">
        <v>8.3000000000000007</v>
      </c>
      <c r="G6" s="4">
        <v>15.83</v>
      </c>
      <c r="H6" s="4">
        <v>167</v>
      </c>
      <c r="I6" s="4">
        <v>0.04</v>
      </c>
      <c r="J6" s="4">
        <v>0.12</v>
      </c>
      <c r="K6" s="4">
        <v>40.5</v>
      </c>
      <c r="L6" s="4">
        <v>0.1</v>
      </c>
      <c r="M6" s="4">
        <v>7.0000000000000007E-2</v>
      </c>
      <c r="N6" s="4">
        <v>139.19999999999999</v>
      </c>
      <c r="O6" s="30">
        <v>9.4499999999999993</v>
      </c>
      <c r="P6" s="31"/>
      <c r="Q6" s="4">
        <v>96</v>
      </c>
      <c r="R6" s="21">
        <v>0.49</v>
      </c>
      <c r="S6" s="20"/>
      <c r="T6" s="4">
        <v>42.6</v>
      </c>
      <c r="U6" s="4">
        <v>0.5</v>
      </c>
    </row>
    <row r="7" spans="1:21" ht="14.4" customHeight="1" x14ac:dyDescent="0.3">
      <c r="A7" s="3">
        <v>377</v>
      </c>
      <c r="B7" s="33" t="s">
        <v>23</v>
      </c>
      <c r="C7" s="34"/>
      <c r="D7" s="3" t="s">
        <v>35</v>
      </c>
      <c r="E7" s="18">
        <v>0.13</v>
      </c>
      <c r="F7" s="18">
        <v>0.02</v>
      </c>
      <c r="G7" s="18">
        <v>15.2</v>
      </c>
      <c r="H7" s="18">
        <v>62</v>
      </c>
      <c r="I7" s="4">
        <v>0</v>
      </c>
      <c r="J7" s="4">
        <v>2.83</v>
      </c>
      <c r="K7" s="4">
        <v>0</v>
      </c>
      <c r="L7" s="4">
        <v>0</v>
      </c>
      <c r="M7" s="4">
        <v>0</v>
      </c>
      <c r="N7" s="4">
        <v>14.2</v>
      </c>
      <c r="O7" s="30">
        <v>2.4</v>
      </c>
      <c r="P7" s="31"/>
      <c r="Q7" s="4">
        <v>4.4000000000000004</v>
      </c>
      <c r="R7" s="30">
        <v>0.36</v>
      </c>
      <c r="S7" s="31"/>
      <c r="T7" s="4">
        <v>21.3</v>
      </c>
      <c r="U7" s="4">
        <v>0</v>
      </c>
    </row>
    <row r="8" spans="1:21" ht="15" customHeight="1" x14ac:dyDescent="0.3">
      <c r="A8" s="23" t="s">
        <v>24</v>
      </c>
      <c r="B8" s="75" t="s">
        <v>39</v>
      </c>
      <c r="C8" s="76"/>
      <c r="D8" s="27" t="s">
        <v>41</v>
      </c>
      <c r="E8" s="24">
        <v>0.72</v>
      </c>
      <c r="F8" s="24">
        <v>0.72</v>
      </c>
      <c r="G8" s="24">
        <v>6</v>
      </c>
      <c r="H8" s="24">
        <v>24.36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4.0199999999999996</v>
      </c>
      <c r="O8" s="73">
        <v>1.02</v>
      </c>
      <c r="P8" s="74"/>
      <c r="Q8" s="24">
        <v>1.98</v>
      </c>
      <c r="R8" s="73">
        <v>0.18</v>
      </c>
      <c r="S8" s="74"/>
      <c r="T8" s="24">
        <v>0</v>
      </c>
      <c r="U8" s="24">
        <v>0</v>
      </c>
    </row>
    <row r="9" spans="1:21" ht="13.2" customHeight="1" x14ac:dyDescent="0.3">
      <c r="A9" s="69" t="s">
        <v>45</v>
      </c>
      <c r="B9" s="69"/>
      <c r="C9" s="69"/>
      <c r="D9" s="69"/>
      <c r="E9" s="22">
        <f t="shared" ref="E9:O9" si="0">SUM(E5:E8)</f>
        <v>15.900000000000002</v>
      </c>
      <c r="F9" s="22">
        <f t="shared" si="0"/>
        <v>17.79</v>
      </c>
      <c r="G9" s="22">
        <f t="shared" si="0"/>
        <v>69.739999999999995</v>
      </c>
      <c r="H9" s="22">
        <f t="shared" si="0"/>
        <v>473.86</v>
      </c>
      <c r="I9" s="22">
        <f t="shared" si="0"/>
        <v>0.27</v>
      </c>
      <c r="J9" s="22">
        <f t="shared" si="0"/>
        <v>5.03</v>
      </c>
      <c r="K9" s="22">
        <f t="shared" si="0"/>
        <v>74.02000000000001</v>
      </c>
      <c r="L9" s="22">
        <f t="shared" si="0"/>
        <v>1</v>
      </c>
      <c r="M9" s="22">
        <f t="shared" si="0"/>
        <v>0.24000000000000002</v>
      </c>
      <c r="N9" s="22">
        <f t="shared" si="0"/>
        <v>389.57</v>
      </c>
      <c r="O9" s="70">
        <f t="shared" si="0"/>
        <v>96.26</v>
      </c>
      <c r="P9" s="71"/>
      <c r="Q9" s="22">
        <f>SUM(Q5:Q8)</f>
        <v>432.38</v>
      </c>
      <c r="R9" s="72">
        <f>SUM(R5:R8)</f>
        <v>3.13</v>
      </c>
      <c r="S9" s="72"/>
      <c r="T9" s="22">
        <f>SUM(T5:T8)</f>
        <v>325.54000000000002</v>
      </c>
      <c r="U9" s="22">
        <f>SUM(U5:U8)</f>
        <v>11.7</v>
      </c>
    </row>
    <row r="10" spans="1:21" ht="25.2" customHeight="1" x14ac:dyDescent="0.3">
      <c r="A10" s="41" t="s">
        <v>26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</row>
    <row r="11" spans="1:21" ht="23.4" customHeight="1" x14ac:dyDescent="0.3">
      <c r="A11" s="5" t="s">
        <v>27</v>
      </c>
      <c r="B11" s="65" t="s">
        <v>28</v>
      </c>
      <c r="C11" s="28"/>
      <c r="D11" s="3">
        <v>60</v>
      </c>
      <c r="E11" s="4">
        <v>0.66</v>
      </c>
      <c r="F11" s="4">
        <v>0.12</v>
      </c>
      <c r="G11" s="4">
        <v>2.2799999999999998</v>
      </c>
      <c r="H11" s="4">
        <v>13.2</v>
      </c>
      <c r="I11" s="4">
        <v>0.04</v>
      </c>
      <c r="J11" s="4">
        <v>10.5</v>
      </c>
      <c r="K11" s="4">
        <v>0</v>
      </c>
      <c r="L11" s="4">
        <v>0.06</v>
      </c>
      <c r="M11" s="4">
        <v>0.02</v>
      </c>
      <c r="N11" s="4">
        <v>8.4</v>
      </c>
      <c r="O11" s="30">
        <v>12</v>
      </c>
      <c r="P11" s="31"/>
      <c r="Q11" s="4">
        <v>79.8</v>
      </c>
      <c r="R11" s="32">
        <v>0.54</v>
      </c>
      <c r="S11" s="32"/>
      <c r="T11" s="4">
        <v>174</v>
      </c>
      <c r="U11" s="4">
        <v>2.4</v>
      </c>
    </row>
    <row r="12" spans="1:21" ht="22.95" customHeight="1" x14ac:dyDescent="0.3">
      <c r="A12" s="3">
        <v>82</v>
      </c>
      <c r="B12" s="33" t="s">
        <v>38</v>
      </c>
      <c r="C12" s="34"/>
      <c r="D12" s="3" t="s">
        <v>36</v>
      </c>
      <c r="E12" s="12">
        <v>4.5199999999999996</v>
      </c>
      <c r="F12" s="12">
        <v>6.2</v>
      </c>
      <c r="G12" s="4">
        <v>13.24</v>
      </c>
      <c r="H12" s="4">
        <v>108.72</v>
      </c>
      <c r="I12" s="4">
        <v>0</v>
      </c>
      <c r="J12" s="4">
        <v>10</v>
      </c>
      <c r="K12" s="4">
        <v>0.16</v>
      </c>
      <c r="L12" s="4">
        <v>0.24</v>
      </c>
      <c r="M12" s="4">
        <v>0</v>
      </c>
      <c r="N12" s="4">
        <v>37.92</v>
      </c>
      <c r="O12" s="30">
        <v>18.72</v>
      </c>
      <c r="P12" s="31"/>
      <c r="Q12" s="4">
        <v>39.28</v>
      </c>
      <c r="R12" s="30" t="s">
        <v>37</v>
      </c>
      <c r="S12" s="31"/>
      <c r="T12" s="4">
        <v>272.88</v>
      </c>
      <c r="U12" s="4">
        <v>5.12</v>
      </c>
    </row>
    <row r="13" spans="1:21" ht="19.2" customHeight="1" x14ac:dyDescent="0.3">
      <c r="A13" s="3">
        <v>268</v>
      </c>
      <c r="B13" s="28" t="s">
        <v>44</v>
      </c>
      <c r="C13" s="29"/>
      <c r="D13" s="25">
        <v>90</v>
      </c>
      <c r="E13" s="4">
        <v>9.31</v>
      </c>
      <c r="F13" s="4">
        <v>14.3</v>
      </c>
      <c r="G13" s="4">
        <v>9.89</v>
      </c>
      <c r="H13" s="4">
        <v>147</v>
      </c>
      <c r="I13" s="4">
        <v>0.04</v>
      </c>
      <c r="J13" s="4">
        <v>0.19</v>
      </c>
      <c r="K13" s="4">
        <v>0.02</v>
      </c>
      <c r="L13" s="4">
        <v>2</v>
      </c>
      <c r="M13" s="4">
        <v>0.09</v>
      </c>
      <c r="N13" s="4">
        <v>32.1</v>
      </c>
      <c r="O13" s="30">
        <v>33.200000000000003</v>
      </c>
      <c r="P13" s="31"/>
      <c r="Q13" s="4">
        <v>112</v>
      </c>
      <c r="R13" s="32">
        <v>2.25</v>
      </c>
      <c r="S13" s="32"/>
      <c r="T13" s="4">
        <v>325.39999999999998</v>
      </c>
      <c r="U13" s="4">
        <v>9.02</v>
      </c>
    </row>
    <row r="14" spans="1:21" ht="19.8" customHeight="1" x14ac:dyDescent="0.3">
      <c r="A14" s="3">
        <v>309</v>
      </c>
      <c r="B14" s="53" t="s">
        <v>29</v>
      </c>
      <c r="C14" s="54"/>
      <c r="D14" s="3">
        <v>150</v>
      </c>
      <c r="E14" s="4">
        <v>6.52</v>
      </c>
      <c r="F14" s="4">
        <v>2.78</v>
      </c>
      <c r="G14" s="4">
        <v>26.45</v>
      </c>
      <c r="H14" s="4">
        <v>219.2</v>
      </c>
      <c r="I14" s="4">
        <v>0.06</v>
      </c>
      <c r="J14" s="4">
        <v>0</v>
      </c>
      <c r="K14" s="4">
        <v>0</v>
      </c>
      <c r="L14" s="4">
        <v>1.2</v>
      </c>
      <c r="M14" s="4">
        <v>0.03</v>
      </c>
      <c r="N14" s="4">
        <v>4.8600000000000003</v>
      </c>
      <c r="O14" s="55">
        <v>21.12</v>
      </c>
      <c r="P14" s="56"/>
      <c r="Q14" s="4">
        <v>37.17</v>
      </c>
      <c r="R14" s="30">
        <v>1.63</v>
      </c>
      <c r="S14" s="31"/>
      <c r="T14" s="4">
        <v>122</v>
      </c>
      <c r="U14" s="4">
        <v>0.8</v>
      </c>
    </row>
    <row r="15" spans="1:21" ht="19.8" customHeight="1" x14ac:dyDescent="0.3">
      <c r="A15" s="10">
        <v>492</v>
      </c>
      <c r="B15" s="63" t="s">
        <v>42</v>
      </c>
      <c r="C15" s="63"/>
      <c r="D15" s="19" t="s">
        <v>32</v>
      </c>
      <c r="E15" s="4">
        <v>0.32</v>
      </c>
      <c r="F15" s="4">
        <v>0</v>
      </c>
      <c r="G15" s="4">
        <v>30.25</v>
      </c>
      <c r="H15" s="4">
        <v>160</v>
      </c>
      <c r="I15" s="4">
        <v>0.02</v>
      </c>
      <c r="J15" s="4">
        <v>2.4</v>
      </c>
      <c r="K15" s="4">
        <v>0</v>
      </c>
      <c r="L15" s="4">
        <v>0</v>
      </c>
      <c r="M15" s="4">
        <v>0.02</v>
      </c>
      <c r="N15" s="4">
        <v>22.46</v>
      </c>
      <c r="O15" s="30">
        <v>7.26</v>
      </c>
      <c r="P15" s="31"/>
      <c r="Q15" s="4">
        <v>18.5</v>
      </c>
      <c r="R15" s="32">
        <v>0.2</v>
      </c>
      <c r="S15" s="32"/>
      <c r="T15" s="4">
        <v>149.63999999999999</v>
      </c>
      <c r="U15" s="4">
        <v>0</v>
      </c>
    </row>
    <row r="16" spans="1:21" ht="19.8" customHeight="1" x14ac:dyDescent="0.3">
      <c r="A16" s="16" t="s">
        <v>24</v>
      </c>
      <c r="B16" s="51" t="s">
        <v>30</v>
      </c>
      <c r="C16" s="52"/>
      <c r="D16" s="16">
        <v>20</v>
      </c>
      <c r="E16" s="9">
        <v>1.1200000000000001</v>
      </c>
      <c r="F16" s="9">
        <v>0.22</v>
      </c>
      <c r="G16" s="9">
        <v>8.44</v>
      </c>
      <c r="H16" s="9">
        <v>45.98</v>
      </c>
      <c r="I16" s="9">
        <v>0.02</v>
      </c>
      <c r="J16" s="9">
        <v>0</v>
      </c>
      <c r="K16" s="9">
        <v>0</v>
      </c>
      <c r="L16" s="9">
        <v>0.46</v>
      </c>
      <c r="M16" s="9">
        <v>0</v>
      </c>
      <c r="N16" s="9">
        <v>4.5999999999999996</v>
      </c>
      <c r="O16" s="35">
        <v>5</v>
      </c>
      <c r="P16" s="36"/>
      <c r="Q16" s="9">
        <v>21.2</v>
      </c>
      <c r="R16" s="35">
        <v>0.62</v>
      </c>
      <c r="S16" s="36"/>
      <c r="T16" s="9">
        <v>18.399999999999999</v>
      </c>
      <c r="U16" s="9">
        <v>1.1399999999999999</v>
      </c>
    </row>
    <row r="17" spans="1:21" ht="12.6" customHeight="1" x14ac:dyDescent="0.3">
      <c r="A17" s="16" t="s">
        <v>24</v>
      </c>
      <c r="B17" s="61" t="s">
        <v>25</v>
      </c>
      <c r="C17" s="62"/>
      <c r="D17" s="6">
        <v>40</v>
      </c>
      <c r="E17" s="17">
        <v>3.16</v>
      </c>
      <c r="F17" s="9">
        <v>0.32</v>
      </c>
      <c r="G17" s="9">
        <v>17.399999999999999</v>
      </c>
      <c r="H17" s="9">
        <v>93.52</v>
      </c>
      <c r="I17" s="9">
        <v>0.04</v>
      </c>
      <c r="J17" s="9">
        <v>0</v>
      </c>
      <c r="K17" s="9">
        <v>0</v>
      </c>
      <c r="L17" s="9">
        <v>0.54</v>
      </c>
      <c r="M17" s="9">
        <v>0</v>
      </c>
      <c r="N17" s="9">
        <v>9.1999999999999993</v>
      </c>
      <c r="O17" s="35">
        <v>13.2</v>
      </c>
      <c r="P17" s="36"/>
      <c r="Q17" s="9">
        <v>34.799999999999997</v>
      </c>
      <c r="R17" s="37">
        <v>0.44</v>
      </c>
      <c r="S17" s="37"/>
      <c r="T17" s="9">
        <v>49.06</v>
      </c>
      <c r="U17" s="9">
        <v>0</v>
      </c>
    </row>
    <row r="18" spans="1:21" ht="20.399999999999999" customHeight="1" x14ac:dyDescent="0.3">
      <c r="A18" s="13"/>
      <c r="B18" s="38" t="s">
        <v>31</v>
      </c>
      <c r="C18" s="39"/>
      <c r="D18" s="11">
        <v>770</v>
      </c>
      <c r="E18" s="7">
        <f t="shared" ref="E18:O18" si="1">SUM(E11:E17)</f>
        <v>25.61</v>
      </c>
      <c r="F18" s="7">
        <f t="shared" si="1"/>
        <v>23.94</v>
      </c>
      <c r="G18" s="7">
        <f t="shared" si="1"/>
        <v>107.94999999999999</v>
      </c>
      <c r="H18" s="7">
        <f t="shared" si="1"/>
        <v>787.62</v>
      </c>
      <c r="I18" s="7">
        <f t="shared" si="1"/>
        <v>0.22</v>
      </c>
      <c r="J18" s="7">
        <f t="shared" si="1"/>
        <v>23.09</v>
      </c>
      <c r="K18" s="7">
        <f t="shared" si="1"/>
        <v>0.18</v>
      </c>
      <c r="L18" s="7">
        <f t="shared" si="1"/>
        <v>4.5</v>
      </c>
      <c r="M18" s="7">
        <f t="shared" si="1"/>
        <v>0.16</v>
      </c>
      <c r="N18" s="7">
        <f t="shared" si="1"/>
        <v>119.54</v>
      </c>
      <c r="O18" s="59">
        <f t="shared" si="1"/>
        <v>110.50000000000001</v>
      </c>
      <c r="P18" s="60"/>
      <c r="Q18" s="7">
        <f>SUM(Q11:Q17)</f>
        <v>342.75</v>
      </c>
      <c r="R18" s="64">
        <f>SUM(R11:R17)</f>
        <v>5.6800000000000006</v>
      </c>
      <c r="S18" s="64"/>
      <c r="T18" s="11">
        <f>SUM(T11:T17)</f>
        <v>1111.3800000000001</v>
      </c>
      <c r="U18" s="7">
        <f>SUM(U11:U17)</f>
        <v>18.48</v>
      </c>
    </row>
    <row r="19" spans="1:21" ht="13.95" customHeight="1" x14ac:dyDescent="0.3">
      <c r="A19" s="14"/>
      <c r="B19" s="46" t="s">
        <v>46</v>
      </c>
      <c r="C19" s="47"/>
      <c r="D19" s="48"/>
      <c r="E19" s="15">
        <f>SUM(E9,E18)</f>
        <v>41.510000000000005</v>
      </c>
      <c r="F19" s="15">
        <f t="shared" ref="F19:N19" si="2">SUM(F9,F18)</f>
        <v>41.730000000000004</v>
      </c>
      <c r="G19" s="15">
        <f t="shared" si="2"/>
        <v>177.69</v>
      </c>
      <c r="H19" s="15">
        <f t="shared" si="2"/>
        <v>1261.48</v>
      </c>
      <c r="I19" s="15">
        <f t="shared" si="2"/>
        <v>0.49</v>
      </c>
      <c r="J19" s="15">
        <f t="shared" si="2"/>
        <v>28.12</v>
      </c>
      <c r="K19" s="15">
        <f t="shared" si="2"/>
        <v>74.200000000000017</v>
      </c>
      <c r="L19" s="15">
        <f t="shared" si="2"/>
        <v>5.5</v>
      </c>
      <c r="M19" s="15">
        <f t="shared" si="2"/>
        <v>0.4</v>
      </c>
      <c r="N19" s="15">
        <f t="shared" si="2"/>
        <v>509.11</v>
      </c>
      <c r="O19" s="57">
        <f>SUM(O9,O18)</f>
        <v>206.76000000000002</v>
      </c>
      <c r="P19" s="58"/>
      <c r="Q19" s="15">
        <f>SUM(Q9,Q18)</f>
        <v>775.13</v>
      </c>
      <c r="R19" s="15">
        <f t="shared" ref="R19:U19" si="3">SUM(R9,R18)</f>
        <v>8.81</v>
      </c>
      <c r="S19" s="15">
        <f t="shared" si="3"/>
        <v>0</v>
      </c>
      <c r="T19" s="15">
        <f t="shared" si="3"/>
        <v>1436.92</v>
      </c>
      <c r="U19" s="15">
        <f t="shared" si="3"/>
        <v>30.18</v>
      </c>
    </row>
  </sheetData>
  <mergeCells count="52">
    <mergeCell ref="R8:S8"/>
    <mergeCell ref="O7:P7"/>
    <mergeCell ref="B7:C7"/>
    <mergeCell ref="R7:S7"/>
    <mergeCell ref="B15:C15"/>
    <mergeCell ref="O15:P15"/>
    <mergeCell ref="R15:S15"/>
    <mergeCell ref="O8:P8"/>
    <mergeCell ref="C1:O1"/>
    <mergeCell ref="A2:A3"/>
    <mergeCell ref="B2:C3"/>
    <mergeCell ref="D2:D3"/>
    <mergeCell ref="E2:G2"/>
    <mergeCell ref="H2:H3"/>
    <mergeCell ref="A10:U10"/>
    <mergeCell ref="B11:C11"/>
    <mergeCell ref="O11:P11"/>
    <mergeCell ref="R11:S11"/>
    <mergeCell ref="I2:M2"/>
    <mergeCell ref="N2:U2"/>
    <mergeCell ref="O3:P3"/>
    <mergeCell ref="R3:S3"/>
    <mergeCell ref="A4:U4"/>
    <mergeCell ref="B5:C5"/>
    <mergeCell ref="O5:P5"/>
    <mergeCell ref="R5:S5"/>
    <mergeCell ref="A9:D9"/>
    <mergeCell ref="O9:P9"/>
    <mergeCell ref="R9:S9"/>
    <mergeCell ref="B8:C8"/>
    <mergeCell ref="B12:C12"/>
    <mergeCell ref="O12:P12"/>
    <mergeCell ref="R12:S12"/>
    <mergeCell ref="B13:C13"/>
    <mergeCell ref="O13:P13"/>
    <mergeCell ref="R13:S13"/>
    <mergeCell ref="R16:S16"/>
    <mergeCell ref="R17:S17"/>
    <mergeCell ref="R14:S14"/>
    <mergeCell ref="R18:S18"/>
    <mergeCell ref="B16:C16"/>
    <mergeCell ref="O16:P16"/>
    <mergeCell ref="O17:P17"/>
    <mergeCell ref="B14:C14"/>
    <mergeCell ref="O14:P14"/>
    <mergeCell ref="O19:P19"/>
    <mergeCell ref="B18:C18"/>
    <mergeCell ref="O18:P18"/>
    <mergeCell ref="B19:D19"/>
    <mergeCell ref="B17:C17"/>
    <mergeCell ref="B6:C6"/>
    <mergeCell ref="O6:P6"/>
  </mergeCells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 17- NM</cp:lastModifiedBy>
  <cp:lastPrinted>2025-01-09T09:54:37Z</cp:lastPrinted>
  <dcterms:created xsi:type="dcterms:W3CDTF">2022-08-19T11:12:58Z</dcterms:created>
  <dcterms:modified xsi:type="dcterms:W3CDTF">2025-01-28T05:53:12Z</dcterms:modified>
</cp:coreProperties>
</file>